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49" firstSheet="2" activeTab="10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政府采购预算11" sheetId="14" r:id="rId12"/>
    <sheet name="表12项目绩效目标表" sheetId="15" r:id="rId13"/>
  </sheets>
  <definedNames>
    <definedName name="_xlnm.Print_Titles" localSheetId="11">政府采购预算11!$1:$6</definedName>
    <definedName name="_xlnm.Print_Area" localSheetId="1">收支总表1!$A$1:$D$35</definedName>
    <definedName name="_xlnm.Print_Titles" localSheetId="3">支出预算3!$1:$7</definedName>
    <definedName name="_xlnm.Print_Area" localSheetId="5">一般公共支出预算5!$D$1:$J$16</definedName>
    <definedName name="_xlnm.Print_Titles" localSheetId="5">一般公共支出预算5!$1:$6</definedName>
    <definedName name="_xlnm.Print_Titles" localSheetId="6">一般公共预算基本支出表6!$1:$5</definedName>
    <definedName name="_xlnm.Print_Titles" localSheetId="10">项目支出预算10!$1:$6</definedName>
    <definedName name="_xlnm.Print_Titles" localSheetId="12">表12项目绩效目标表!$1:$5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<sst xmlns="http://schemas.openxmlformats.org/spreadsheetml/2006/main" count="656" uniqueCount="324">
  <si>
    <t>广西壮族自治区钦州市公证处</t>
  </si>
  <si>
    <t>2025年部门预算报表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</si>
  <si>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</si>
  <si>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</si>
  <si>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</si>
  <si>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</si>
  <si>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</si>
  <si>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</si>
  <si>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</si>
  <si>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</si>
  <si>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</si>
  <si>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</si>
  <si>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</si>
  <si>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</si>
  <si>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</si>
  <si>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</si>
  <si>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</si>
  <si>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</si>
  <si>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</si>
  <si>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</si>
  <si>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</si>
  <si>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</si>
  <si>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</si>
  <si>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</si>
  <si>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</si>
  <si>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</si>
  <si>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</si>
  <si>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</si>
  <si>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</si>
  <si>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</si>
  <si>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</si>
  <si>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</si>
  <si>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</si>
  <si>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</si>
  <si>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</si>
  <si>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</si>
  <si>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</si>
  <si>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</si>
  <si>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</si>
  <si>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</si>
  <si>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</si>
  <si>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</si>
  <si>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</si>
  <si>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</si>
  <si>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</si>
  <si>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</si>
  <si>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</si>
  <si>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</si>
  <si>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</si>
  <si>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</si>
  <si>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</si>
  <si>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</si>
  <si>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</si>
  <si>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</si>
  <si>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</si>
  <si>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</si>
  <si>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</si>
  <si>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</si>
  <si>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</si>
  <si>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</si>
  <si>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</si>
  <si>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</si>
  <si>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</si>
  <si>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</si>
  <si>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</si>
  <si>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</si>
  <si>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</si>
  <si>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</si>
  <si>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</si>
  <si>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</si>
  <si>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</si>
  <si>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</si>
  <si>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113</t>
  </si>
  <si>
    <t>钦州市司法局</t>
  </si>
  <si>
    <t>113002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</si>
  <si>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</si>
  <si>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</si>
  <si>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</si>
  <si>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</si>
  <si>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</si>
  <si>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</si>
  <si>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</si>
  <si>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</si>
  <si>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</si>
  <si>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</si>
  <si>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</si>
  <si>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204</t>
  </si>
  <si>
    <t>06</t>
  </si>
  <si>
    <t>07</t>
  </si>
  <si>
    <t>公共法律服务</t>
  </si>
  <si>
    <t>208</t>
  </si>
  <si>
    <t>05</t>
  </si>
  <si>
    <t>机关事业单位基本养老保险缴费支出</t>
  </si>
  <si>
    <t>机关事业单位职业年金缴费支出</t>
  </si>
  <si>
    <t>210</t>
  </si>
  <si>
    <t>11</t>
  </si>
  <si>
    <t>02</t>
  </si>
  <si>
    <t>事业单位医疗</t>
  </si>
  <si>
    <t>03</t>
  </si>
  <si>
    <t>公务员医疗补助</t>
  </si>
  <si>
    <t>221</t>
  </si>
  <si>
    <t>01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</si>
  <si>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</si>
  <si>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</si>
  <si>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</si>
  <si>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</si>
  <si>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</si>
  <si>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</si>
  <si>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</si>
  <si>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</si>
  <si>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</si>
  <si>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</si>
  <si>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</si>
  <si>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</si>
  <si>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</si>
  <si>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</si>
  <si>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</si>
  <si>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</si>
  <si>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</si>
  <si>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</si>
  <si>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</si>
  <si>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</si>
  <si>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</si>
  <si>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</si>
  <si>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</si>
  <si>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</si>
  <si>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</si>
  <si>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</si>
  <si>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</si>
  <si>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</si>
  <si>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</si>
  <si>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</si>
  <si>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</si>
  <si>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</si>
  <si>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</si>
  <si>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</si>
  <si>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</si>
  <si>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</si>
  <si>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</si>
  <si>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</si>
  <si>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</si>
  <si>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</si>
  <si>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</si>
  <si>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</si>
  <si>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</si>
  <si>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</si>
  <si>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</si>
  <si>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</si>
  <si>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</si>
  <si>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</si>
  <si>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</si>
  <si>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</si>
  <si>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</si>
  <si>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</si>
  <si>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</si>
  <si>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</si>
  <si>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</si>
  <si>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</si>
  <si>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</si>
  <si>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</si>
  <si>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</si>
  <si>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</si>
  <si>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</si>
  <si>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</si>
  <si>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</si>
  <si>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</si>
  <si>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</si>
  <si>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</si>
  <si>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</si>
  <si>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</si>
  <si>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</si>
  <si>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</si>
  <si>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</si>
  <si>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</si>
  <si>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</si>
  <si>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</si>
  <si>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</si>
  <si>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</si>
  <si>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</si>
  <si>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</si>
  <si>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</si>
  <si>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</si>
  <si>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</si>
  <si>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</si>
  <si>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</si>
  <si>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</si>
  <si>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</si>
  <si>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</si>
  <si>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</si>
  <si>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</si>
  <si>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</si>
  <si>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</si>
  <si>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</si>
  <si>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</si>
  <si>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</si>
  <si>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</si>
  <si>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</si>
  <si>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</si>
  <si>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</si>
  <si>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</si>
  <si>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</si>
  <si>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</si>
  <si>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</si>
  <si>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</si>
  <si>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</si>
  <si>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</si>
  <si>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</si>
  <si>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</si>
  <si>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</si>
  <si>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</si>
  <si>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</si>
  <si>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</si>
  <si>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</si>
  <si>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</si>
  <si>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</si>
  <si>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</si>
  <si>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</si>
  <si>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</si>
  <si>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</si>
  <si>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</si>
  <si>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</si>
  <si>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</si>
  <si>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</si>
  <si>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</si>
  <si>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</si>
  <si>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</si>
  <si>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</si>
  <si>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</si>
  <si>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</si>
  <si>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</si>
  <si>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项目名称</t>
  </si>
  <si>
    <t>本年项目支出</t>
  </si>
  <si>
    <t>本年拨款</t>
  </si>
  <si>
    <t>财政专户管理资金收入</t>
  </si>
  <si>
    <t>无</t>
  </si>
  <si>
    <t>其他运转类</t>
  </si>
  <si>
    <t>公证办理业务经费</t>
  </si>
  <si>
    <t>特定目标类</t>
  </si>
  <si>
    <t>公证业务设备购置经费</t>
  </si>
  <si>
    <t>公证机构规范化建设经费</t>
  </si>
  <si>
    <t>公证人员业务培训费</t>
  </si>
  <si>
    <t>预算附8表</t>
  </si>
  <si>
    <t>政 府 采 购 预 算 表</t>
  </si>
  <si>
    <t>单位代码</t>
  </si>
  <si>
    <t>单位名称
(功能分类科目名称)</t>
  </si>
  <si>
    <t>品目编码</t>
  </si>
  <si>
    <t>品目名称</t>
  </si>
  <si>
    <t>采购标的/设备名称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</si>
  <si>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</si>
  <si>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</si>
  <si>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</si>
  <si>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</si>
  <si>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</si>
  <si>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</si>
  <si>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</si>
  <si>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</si>
  <si>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</si>
  <si>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</si>
  <si>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</si>
  <si>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</si>
  <si>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</si>
  <si>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</si>
  <si>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</si>
  <si>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</si>
  <si>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</si>
  <si>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</si>
  <si>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</si>
  <si>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</si>
  <si>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A02021006</t>
  </si>
  <si>
    <t>票据打印机</t>
  </si>
  <si>
    <t>否</t>
  </si>
  <si>
    <t>框架协议采购项目;</t>
  </si>
  <si>
    <t>A07100300</t>
  </si>
  <si>
    <t>纸制品</t>
  </si>
  <si>
    <t>C23090199</t>
  </si>
  <si>
    <t>其他印刷服务</t>
  </si>
  <si>
    <t>A02020100</t>
  </si>
  <si>
    <t>复印机</t>
  </si>
  <si>
    <t>预算公开10表</t>
  </si>
  <si>
    <t>项目绩效目标表</t>
  </si>
  <si>
    <t>序号</t>
  </si>
  <si>
    <t>单位名称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</si>
  <si>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</si>
  <si>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</si>
  <si>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</si>
  <si>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</si>
  <si>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</si>
  <si>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</si>
  <si>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</si>
  <si>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</si>
  <si>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</si>
  <si>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</si>
  <si>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</si>
  <si>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有效使用预算经费，全规合法执行率达100％</t>
  </si>
  <si>
    <t>数量指标：经费开支业务费用(≤100%)</t>
  </si>
  <si>
    <t>质量指标：经费支出合法全规(≥100%)</t>
  </si>
  <si>
    <t>时效指标：经费支出及时性(＝15天)</t>
  </si>
  <si>
    <t>成本指标：总成本额(≤250000元)</t>
  </si>
  <si>
    <t>经济效益指标：经费支出利用率(≤100%)</t>
  </si>
  <si>
    <t>社会效益指标：预防各种民事纠纷减少诉讼(≤100%)</t>
  </si>
  <si>
    <t>满意度指标：服务对象满意度(≥100%)</t>
  </si>
  <si>
    <t>购买办公设备办理公证业务不断提高</t>
  </si>
  <si>
    <t>数量指标：购置设备数量(＝5台)</t>
  </si>
  <si>
    <t>质量指标：设备质量合格率(≥100%)</t>
  </si>
  <si>
    <t>时效指标：设备使用年限(＝8年)</t>
  </si>
  <si>
    <t>成本指标：控制采购总成本(≤30000元)</t>
  </si>
  <si>
    <t>经济效益指标：提高办证效率(≥100%)</t>
  </si>
  <si>
    <t>社会效益指标：减少办业务时间服务对象称心(＝80%)</t>
  </si>
  <si>
    <t>满意度指标：使用人满意度(≥100%)</t>
  </si>
  <si>
    <t>实现采购，提高服务个人形象，规范大厅建设</t>
  </si>
  <si>
    <t>数量指标：四季工作服(＝36套)</t>
  </si>
  <si>
    <t>质量指标：工作服质量合格率(＝100%)</t>
  </si>
  <si>
    <t>时效指标：付款收货及时(≤10天)</t>
  </si>
  <si>
    <t>成本指标：采购工作服总成本(≤40000元)</t>
  </si>
  <si>
    <t>经济效益指标：办结案率提高(＝80%)</t>
  </si>
  <si>
    <t>社会效益指标：树立形象窗口服务对象舒心(≥90%)</t>
  </si>
  <si>
    <t>满意度指标：工作人员满意度(＝100%)</t>
  </si>
  <si>
    <t>每年业务培训一次提高业务水平</t>
  </si>
  <si>
    <t>数量指标：培训业务人员人数(＝14人)</t>
  </si>
  <si>
    <t>质量指标：培训人员合格率(≥100%)</t>
  </si>
  <si>
    <t>时效指标：及时培训7天(＝7天)</t>
  </si>
  <si>
    <t>成本指标：培训总成本(≤18000元)</t>
  </si>
  <si>
    <t>经济效益指标：提高业务水平(≥100%)</t>
  </si>
  <si>
    <t>社会效益指标：公证力度减少民事诉讼(≥100%)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</si>
</sst>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5">
    <font>
      <sz val="10"/>
      <name val="Arial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color indexed="8"/>
      <name val="宋体"/>
      <charset val="0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/>
    <xf numFmtId="0" fontId="5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/>
    <xf numFmtId="0" fontId="7" fillId="0" borderId="0" xfId="0" applyFont="1" applyFill="1" applyBorder="1" applyAlignment="1"/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vertical="center" wrapText="1"/>
    </xf>
    <xf numFmtId="3" fontId="5" fillId="0" borderId="3" xfId="0" applyNumberFormat="1" applyFont="1" applyFill="1" applyBorder="1" applyAlignment="1" applyProtection="1">
      <alignment vertical="center" wrapText="1"/>
    </xf>
    <xf numFmtId="4" fontId="5" fillId="0" borderId="3" xfId="0" applyNumberFormat="1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" fontId="2" fillId="0" borderId="17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3" sqref="A3:N3"/>
    </sheetView>
  </sheetViews>
  <sheetFormatPr defaultColWidth="9" defaultRowHeight="12.75" outlineLevelRow="7"/>
  <cols>
    <col min="1" max="1" width="10.7142857142857" customWidth="1"/>
    <col min="2" max="20" width="9.14285714285714" customWidth="1"/>
    <col min="21" max="21" width="8" customWidth="1"/>
  </cols>
  <sheetData>
    <row r="1" ht="20.25" customHeight="1" spans="1:18">
      <c r="A1" s="7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"/>
      <c r="R1" s="3"/>
    </row>
    <row r="2" ht="162" customHeight="1" spans="1:18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"/>
      <c r="R2" s="3"/>
    </row>
    <row r="3" ht="66.75" customHeight="1" spans="1:18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77"/>
      <c r="Q3" s="3"/>
      <c r="R3" s="3"/>
    </row>
    <row r="4" ht="87.75" customHeight="1" spans="1:20">
      <c r="A4" s="76" t="s">
        <v>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7"/>
      <c r="Q4" s="3"/>
      <c r="R4" s="3"/>
      <c r="S4" s="3"/>
      <c r="T4" s="3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1" width="9.14285714285714" customWidth="1"/>
    <col min="12" max="12" width="8" customWidth="1"/>
  </cols>
  <sheetData>
    <row r="1" ht="15" customHeight="1" spans="1:11">
      <c r="A1" s="48"/>
      <c r="B1" s="48"/>
      <c r="C1" s="48"/>
      <c r="D1" s="48"/>
      <c r="E1" s="48"/>
      <c r="F1" s="48"/>
      <c r="G1" s="48"/>
      <c r="H1" s="44" t="s">
        <v>224</v>
      </c>
      <c r="I1" s="3"/>
      <c r="J1" s="3"/>
      <c r="K1" s="3"/>
    </row>
    <row r="2" ht="30.75" customHeight="1" spans="1:11">
      <c r="A2" s="1" t="s">
        <v>225</v>
      </c>
      <c r="B2" s="1"/>
      <c r="C2" s="1"/>
      <c r="D2" s="1"/>
      <c r="E2" s="1"/>
      <c r="F2" s="1"/>
      <c r="G2" s="1"/>
      <c r="H2" s="1"/>
      <c r="I2" s="3"/>
      <c r="J2" s="3"/>
      <c r="K2" s="3"/>
    </row>
    <row r="3" ht="15" customHeight="1" spans="1:11">
      <c r="A3" s="3"/>
      <c r="B3" s="48"/>
      <c r="C3" s="48"/>
      <c r="D3" s="48"/>
      <c r="E3" s="48"/>
      <c r="F3" s="48"/>
      <c r="G3" s="48"/>
      <c r="H3" s="44" t="s">
        <v>4</v>
      </c>
      <c r="I3" s="3"/>
      <c r="J3" s="3"/>
      <c r="K3" s="3"/>
    </row>
    <row r="4" ht="22.5" customHeight="1" spans="1:11">
      <c r="A4" s="4" t="s">
        <v>77</v>
      </c>
      <c r="B4" s="4"/>
      <c r="C4" s="4"/>
      <c r="D4" s="4" t="s">
        <v>59</v>
      </c>
      <c r="E4" s="5" t="s">
        <v>78</v>
      </c>
      <c r="F4" s="4" t="s">
        <v>226</v>
      </c>
      <c r="G4" s="4"/>
      <c r="H4" s="49"/>
      <c r="I4" s="3"/>
      <c r="J4" s="3"/>
      <c r="K4" s="3"/>
    </row>
    <row r="5" ht="15" customHeight="1" spans="1:11">
      <c r="A5" s="4"/>
      <c r="B5" s="4"/>
      <c r="C5" s="4"/>
      <c r="D5" s="4"/>
      <c r="E5" s="5"/>
      <c r="F5" s="4" t="s">
        <v>61</v>
      </c>
      <c r="G5" s="4" t="s">
        <v>80</v>
      </c>
      <c r="H5" s="4" t="s">
        <v>81</v>
      </c>
      <c r="I5" s="3"/>
      <c r="J5" s="3"/>
      <c r="K5" s="3"/>
    </row>
    <row r="6" ht="15" customHeight="1" spans="1:11">
      <c r="A6" s="4" t="s">
        <v>70</v>
      </c>
      <c r="B6" s="4" t="s">
        <v>70</v>
      </c>
      <c r="C6" s="4" t="s">
        <v>70</v>
      </c>
      <c r="D6" s="4" t="s">
        <v>70</v>
      </c>
      <c r="E6" s="4" t="s">
        <v>70</v>
      </c>
      <c r="F6" s="4">
        <v>1</v>
      </c>
      <c r="G6" s="4">
        <v>2</v>
      </c>
      <c r="H6" s="4">
        <v>3</v>
      </c>
      <c r="I6" s="3"/>
      <c r="J6" s="3"/>
      <c r="K6" s="3"/>
    </row>
  </sheetData>
  <mergeCells count="5">
    <mergeCell ref="A2:H2"/>
    <mergeCell ref="F4:H4"/>
    <mergeCell ref="D4:D5"/>
    <mergeCell ref="E4:E5"/>
    <mergeCell ref="A4:C5"/>
  </mergeCells>
  <pageMargins left="0.700694444444445" right="0.700694444444445" top="0.751388888888889" bottom="0.751388888888889" header="0.298611111111111" footer="0.298611111111111"/>
  <pageSetup paperSize="9" scale="82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showGridLines="0" tabSelected="1" topLeftCell="A10" workbookViewId="0">
      <selection activeCell="U7" sqref="U7"/>
    </sheetView>
  </sheetViews>
  <sheetFormatPr defaultColWidth="9" defaultRowHeight="12.75"/>
  <cols>
    <col min="1" max="1" width="7.71428571428571" customWidth="1"/>
    <col min="2" max="2" width="16.8571428571429" customWidth="1"/>
    <col min="3" max="3" width="30.2857142857143" customWidth="1"/>
    <col min="4" max="4" width="15" customWidth="1"/>
    <col min="5" max="6" width="13.1428571428571" customWidth="1"/>
    <col min="7" max="7" width="13.1428571428571" hidden="1" customWidth="1"/>
    <col min="8" max="8" width="11.8571428571429" hidden="1" customWidth="1"/>
    <col min="9" max="9" width="13.1428571428571" hidden="1" customWidth="1"/>
    <col min="10" max="10" width="14" hidden="1" customWidth="1"/>
    <col min="11" max="11" width="13.5714285714286" customWidth="1"/>
    <col min="12" max="12" width="11.4285714285714" customWidth="1"/>
    <col min="13" max="13" width="12" hidden="1" customWidth="1"/>
    <col min="14" max="14" width="10.1428571428571" hidden="1" customWidth="1"/>
    <col min="15" max="15" width="13.1428571428571" hidden="1" customWidth="1"/>
    <col min="16" max="16" width="12.1428571428571" customWidth="1"/>
    <col min="17" max="18" width="9.14285714285714" customWidth="1"/>
    <col min="19" max="19" width="8" customWidth="1"/>
  </cols>
  <sheetData>
    <row r="1" ht="15" customHeight="1" spans="1:18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44" t="s">
        <v>227</v>
      </c>
      <c r="Q1" s="3"/>
      <c r="R1" s="3"/>
    </row>
    <row r="2" ht="25.5" customHeight="1" spans="1:18">
      <c r="A2" s="1" t="s">
        <v>228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</row>
    <row r="3" ht="15" customHeight="1" spans="1:18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45"/>
      <c r="P3" s="44" t="s">
        <v>229</v>
      </c>
      <c r="Q3" s="3"/>
      <c r="R3" s="3"/>
    </row>
    <row r="4" ht="24.75" customHeight="1" spans="1:18">
      <c r="A4" s="36" t="s">
        <v>59</v>
      </c>
      <c r="B4" s="36" t="s">
        <v>210</v>
      </c>
      <c r="C4" s="36" t="s">
        <v>230</v>
      </c>
      <c r="D4" s="37" t="s">
        <v>231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</row>
    <row r="5" ht="15" customHeight="1" spans="1:18">
      <c r="A5" s="36"/>
      <c r="B5" s="36"/>
      <c r="C5" s="36"/>
      <c r="D5" s="38" t="s">
        <v>61</v>
      </c>
      <c r="E5" s="39" t="s">
        <v>232</v>
      </c>
      <c r="F5" s="40"/>
      <c r="G5" s="40"/>
      <c r="H5" s="40"/>
      <c r="I5" s="40"/>
      <c r="J5" s="46"/>
      <c r="K5" s="39" t="s">
        <v>63</v>
      </c>
      <c r="L5" s="40"/>
      <c r="M5" s="40"/>
      <c r="N5" s="40"/>
      <c r="O5" s="40"/>
      <c r="P5" s="46"/>
      <c r="Q5" s="3"/>
      <c r="R5" s="3"/>
    </row>
    <row r="6" ht="22.5" customHeight="1" spans="1:18">
      <c r="A6" s="36"/>
      <c r="B6" s="36"/>
      <c r="C6" s="36"/>
      <c r="D6" s="41"/>
      <c r="E6" s="36" t="s">
        <v>64</v>
      </c>
      <c r="F6" s="36" t="s">
        <v>65</v>
      </c>
      <c r="G6" s="36" t="s">
        <v>66</v>
      </c>
      <c r="H6" s="36" t="s">
        <v>67</v>
      </c>
      <c r="I6" s="36" t="s">
        <v>233</v>
      </c>
      <c r="J6" s="36" t="s">
        <v>69</v>
      </c>
      <c r="K6" s="36" t="s">
        <v>64</v>
      </c>
      <c r="L6" s="36" t="s">
        <v>65</v>
      </c>
      <c r="M6" s="36" t="s">
        <v>66</v>
      </c>
      <c r="N6" s="36" t="s">
        <v>67</v>
      </c>
      <c r="O6" s="36" t="s">
        <v>233</v>
      </c>
      <c r="P6" s="36" t="s">
        <v>69</v>
      </c>
      <c r="Q6" s="3"/>
      <c r="R6" s="3"/>
    </row>
    <row r="7" ht="13.5" customHeight="1" spans="1:18">
      <c r="A7" s="36" t="s">
        <v>70</v>
      </c>
      <c r="B7" s="36" t="s">
        <v>70</v>
      </c>
      <c r="C7" s="36" t="s">
        <v>70</v>
      </c>
      <c r="D7" s="36">
        <v>1</v>
      </c>
      <c r="E7" s="36">
        <v>2</v>
      </c>
      <c r="F7" s="36">
        <v>3</v>
      </c>
      <c r="G7" s="36">
        <v>4</v>
      </c>
      <c r="H7" s="36">
        <v>5</v>
      </c>
      <c r="I7" s="36">
        <v>6</v>
      </c>
      <c r="J7" s="36">
        <v>7</v>
      </c>
      <c r="K7" s="36">
        <v>8</v>
      </c>
      <c r="L7" s="36">
        <v>9</v>
      </c>
      <c r="M7" s="36">
        <v>10</v>
      </c>
      <c r="N7" s="36">
        <v>11</v>
      </c>
      <c r="O7" s="36">
        <v>12</v>
      </c>
      <c r="P7" s="36">
        <v>13</v>
      </c>
      <c r="Q7" s="3"/>
      <c r="R7" s="3"/>
    </row>
    <row r="8" ht="32.25" customHeight="1" spans="1:18">
      <c r="A8" s="42" t="s">
        <v>71</v>
      </c>
      <c r="B8" s="42" t="s">
        <v>71</v>
      </c>
      <c r="C8" s="42" t="s">
        <v>61</v>
      </c>
      <c r="D8" s="43">
        <v>32.8</v>
      </c>
      <c r="E8" s="43">
        <v>32.8</v>
      </c>
      <c r="F8" s="43">
        <v>32.8</v>
      </c>
      <c r="G8" s="43"/>
      <c r="H8" s="43"/>
      <c r="I8" s="43"/>
      <c r="J8" s="43"/>
      <c r="K8" s="43"/>
      <c r="L8" s="43"/>
      <c r="M8" s="47"/>
      <c r="N8" s="43"/>
      <c r="O8" s="43"/>
      <c r="P8" s="43"/>
      <c r="Q8" s="3"/>
      <c r="R8" s="3"/>
    </row>
    <row r="9" ht="32.25" customHeight="1" spans="1:17">
      <c r="A9" s="42" t="s">
        <v>72</v>
      </c>
      <c r="B9" s="42" t="s">
        <v>73</v>
      </c>
      <c r="C9" s="42"/>
      <c r="D9" s="43">
        <v>32.8</v>
      </c>
      <c r="E9" s="43">
        <v>32.8</v>
      </c>
      <c r="F9" s="43">
        <v>32.8</v>
      </c>
      <c r="G9" s="43"/>
      <c r="H9" s="43"/>
      <c r="I9" s="43"/>
      <c r="J9" s="43"/>
      <c r="K9" s="43"/>
      <c r="L9" s="43"/>
      <c r="M9" s="47"/>
      <c r="N9" s="43"/>
      <c r="O9" s="43"/>
      <c r="P9" s="43"/>
      <c r="Q9" s="3"/>
    </row>
    <row r="10" ht="32.25" customHeight="1" spans="1:17">
      <c r="A10" s="42" t="s">
        <v>74</v>
      </c>
      <c r="B10" s="42" t="s">
        <v>0</v>
      </c>
      <c r="C10" s="42"/>
      <c r="D10" s="43">
        <v>32.8</v>
      </c>
      <c r="E10" s="43">
        <v>32.8</v>
      </c>
      <c r="F10" s="43">
        <v>32.8</v>
      </c>
      <c r="G10" s="43"/>
      <c r="H10" s="43"/>
      <c r="I10" s="43"/>
      <c r="J10" s="43"/>
      <c r="K10" s="43"/>
      <c r="L10" s="43"/>
      <c r="M10" s="47"/>
      <c r="N10" s="43"/>
      <c r="O10" s="43"/>
      <c r="P10" s="43"/>
      <c r="Q10" s="3"/>
    </row>
    <row r="11" ht="32.25" customHeight="1" spans="1:17">
      <c r="A11" s="42"/>
      <c r="B11" s="42" t="s">
        <v>234</v>
      </c>
      <c r="C11" s="42"/>
      <c r="D11" s="43">
        <v>32.8</v>
      </c>
      <c r="E11" s="43">
        <v>32.8</v>
      </c>
      <c r="F11" s="43">
        <v>32.8</v>
      </c>
      <c r="G11" s="43"/>
      <c r="H11" s="43"/>
      <c r="I11" s="43"/>
      <c r="J11" s="43"/>
      <c r="K11" s="43"/>
      <c r="L11" s="43"/>
      <c r="M11" s="47"/>
      <c r="N11" s="43"/>
      <c r="O11" s="43"/>
      <c r="P11" s="43"/>
      <c r="Q11" s="3"/>
    </row>
    <row r="12" ht="32.25" customHeight="1" spans="1:17">
      <c r="A12" s="42"/>
      <c r="B12" s="42" t="s">
        <v>235</v>
      </c>
      <c r="C12" s="42"/>
      <c r="D12" s="43">
        <v>24</v>
      </c>
      <c r="E12" s="43">
        <v>24</v>
      </c>
      <c r="F12" s="43">
        <v>24</v>
      </c>
      <c r="G12" s="43"/>
      <c r="H12" s="43"/>
      <c r="I12" s="43"/>
      <c r="J12" s="43"/>
      <c r="K12" s="43"/>
      <c r="L12" s="43"/>
      <c r="M12" s="47"/>
      <c r="N12" s="43"/>
      <c r="O12" s="43"/>
      <c r="P12" s="43"/>
      <c r="Q12" s="3"/>
    </row>
    <row r="13" ht="32.25" customHeight="1" spans="1:17">
      <c r="A13" s="42"/>
      <c r="B13" s="42"/>
      <c r="C13" s="42" t="s">
        <v>236</v>
      </c>
      <c r="D13" s="43">
        <v>24</v>
      </c>
      <c r="E13" s="43">
        <v>24</v>
      </c>
      <c r="F13" s="43">
        <v>24</v>
      </c>
      <c r="G13" s="43"/>
      <c r="H13" s="43"/>
      <c r="I13" s="43"/>
      <c r="J13" s="43"/>
      <c r="K13" s="43"/>
      <c r="L13" s="43"/>
      <c r="M13" s="47"/>
      <c r="N13" s="43"/>
      <c r="O13" s="43"/>
      <c r="P13" s="43"/>
      <c r="Q13" s="3"/>
    </row>
    <row r="14" ht="32.25" customHeight="1" spans="1:17">
      <c r="A14" s="42"/>
      <c r="B14" s="42" t="s">
        <v>237</v>
      </c>
      <c r="C14" s="42"/>
      <c r="D14" s="43">
        <v>8.8</v>
      </c>
      <c r="E14" s="43">
        <v>8.8</v>
      </c>
      <c r="F14" s="43">
        <v>8.8</v>
      </c>
      <c r="G14" s="43"/>
      <c r="H14" s="43"/>
      <c r="I14" s="43"/>
      <c r="J14" s="43"/>
      <c r="K14" s="43"/>
      <c r="L14" s="43"/>
      <c r="M14" s="47"/>
      <c r="N14" s="43"/>
      <c r="O14" s="43"/>
      <c r="P14" s="43"/>
      <c r="Q14" s="3"/>
    </row>
    <row r="15" ht="32.25" customHeight="1" spans="1:17">
      <c r="A15" s="42"/>
      <c r="B15" s="42"/>
      <c r="C15" s="42" t="s">
        <v>238</v>
      </c>
      <c r="D15" s="43">
        <v>3</v>
      </c>
      <c r="E15" s="43">
        <v>3</v>
      </c>
      <c r="F15" s="43">
        <v>3</v>
      </c>
      <c r="G15" s="43"/>
      <c r="H15" s="43"/>
      <c r="I15" s="43"/>
      <c r="J15" s="43"/>
      <c r="K15" s="43"/>
      <c r="L15" s="43"/>
      <c r="M15" s="47"/>
      <c r="N15" s="43"/>
      <c r="O15" s="43"/>
      <c r="P15" s="43"/>
      <c r="Q15" s="3"/>
    </row>
    <row r="16" ht="32.25" customHeight="1" spans="1:17">
      <c r="A16" s="42"/>
      <c r="B16" s="42"/>
      <c r="C16" s="42" t="s">
        <v>239</v>
      </c>
      <c r="D16" s="43">
        <v>4</v>
      </c>
      <c r="E16" s="43">
        <v>4</v>
      </c>
      <c r="F16" s="43">
        <v>4</v>
      </c>
      <c r="G16" s="43"/>
      <c r="H16" s="43"/>
      <c r="I16" s="43"/>
      <c r="J16" s="43"/>
      <c r="K16" s="43"/>
      <c r="L16" s="43"/>
      <c r="M16" s="47"/>
      <c r="N16" s="43"/>
      <c r="O16" s="43"/>
      <c r="P16" s="43"/>
      <c r="Q16" s="3"/>
    </row>
    <row r="17" ht="32.25" customHeight="1" spans="1:17">
      <c r="A17" s="42"/>
      <c r="B17" s="42"/>
      <c r="C17" s="42" t="s">
        <v>240</v>
      </c>
      <c r="D17" s="43">
        <v>1.8</v>
      </c>
      <c r="E17" s="43">
        <v>1.8</v>
      </c>
      <c r="F17" s="43">
        <v>1.8</v>
      </c>
      <c r="G17" s="43"/>
      <c r="H17" s="43"/>
      <c r="I17" s="43"/>
      <c r="J17" s="43"/>
      <c r="K17" s="43"/>
      <c r="L17" s="43"/>
      <c r="M17" s="47"/>
      <c r="N17" s="43"/>
      <c r="O17" s="43"/>
      <c r="P17" s="43"/>
      <c r="Q17" s="3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4"/>
  <sheetViews>
    <sheetView showGridLines="0" zoomScaleSheetLayoutView="60" topLeftCell="M2" workbookViewId="0">
      <selection activeCell="Q8" sqref="Q8:AC8"/>
    </sheetView>
  </sheetViews>
  <sheetFormatPr defaultColWidth="9.14285714285714" defaultRowHeight="12.75" customHeight="1"/>
  <cols>
    <col min="1" max="1" width="4.71428571428571" style="13" customWidth="1"/>
    <col min="2" max="2" width="4.28571428571429" style="13" customWidth="1"/>
    <col min="3" max="3" width="4.42857142857143" style="13" customWidth="1"/>
    <col min="4" max="4" width="7.28571428571429" style="13" customWidth="1"/>
    <col min="5" max="6" width="23.4285714285714" style="13" customWidth="1"/>
    <col min="7" max="7" width="12.4285714285714" style="13" customWidth="1"/>
    <col min="8" max="9" width="20" style="13" customWidth="1"/>
    <col min="10" max="10" width="9.42857142857143" style="13" customWidth="1"/>
    <col min="11" max="11" width="17.7142857142857" style="13" customWidth="1"/>
    <col min="12" max="12" width="11.1428571428571" style="13" customWidth="1"/>
    <col min="13" max="13" width="11.4285714285714" style="13" customWidth="1"/>
    <col min="14" max="14" width="12.1428571428571" style="13" customWidth="1"/>
    <col min="15" max="15" width="13" style="13" customWidth="1"/>
    <col min="16" max="16" width="21.4285714285714" style="13" customWidth="1"/>
    <col min="17" max="17" width="10.7142857142857" style="13" customWidth="1"/>
    <col min="18" max="18" width="13.1428571428571" style="13" customWidth="1"/>
    <col min="19" max="19" width="13.7142857142857" style="13" hidden="1" customWidth="1"/>
    <col min="20" max="20" width="13.5714285714286" style="13" hidden="1" customWidth="1"/>
    <col min="21" max="21" width="13.2857142857143" style="13" hidden="1" customWidth="1"/>
    <col min="22" max="22" width="19.5714285714286" style="13" hidden="1" customWidth="1"/>
    <col min="23" max="23" width="12" style="13" hidden="1" customWidth="1"/>
    <col min="24" max="24" width="11.5714285714286" style="13" customWidth="1"/>
    <col min="25" max="25" width="11" style="13" customWidth="1"/>
    <col min="26" max="26" width="10.8571428571429" style="13" customWidth="1"/>
    <col min="27" max="27" width="11" style="13" customWidth="1"/>
    <col min="28" max="28" width="11.4285714285714" style="13" customWidth="1"/>
    <col min="29" max="29" width="11.5714285714286" style="13" customWidth="1"/>
    <col min="30" max="31" width="10.7142857142857" style="13" customWidth="1"/>
    <col min="32" max="32" width="5.14285714285714" style="13" customWidth="1"/>
    <col min="33" max="16384" width="9.14285714285714" style="14"/>
  </cols>
  <sheetData>
    <row r="1" s="13" customFormat="1" ht="12" customHeight="1" spans="3:31">
      <c r="C1" s="15"/>
      <c r="AE1" s="30" t="s">
        <v>241</v>
      </c>
    </row>
    <row r="2" s="13" customFormat="1" ht="26.25" customHeight="1" spans="3:31">
      <c r="C2" s="16" t="s">
        <v>242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="13" customFormat="1" ht="17.25" customHeight="1" spans="3:31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31"/>
      <c r="AE3" s="12" t="s">
        <v>229</v>
      </c>
    </row>
    <row r="4" s="13" customFormat="1" ht="16.5" customHeight="1" spans="1:31">
      <c r="A4" s="18" t="s">
        <v>77</v>
      </c>
      <c r="B4" s="18"/>
      <c r="C4" s="18"/>
      <c r="D4" s="19" t="s">
        <v>243</v>
      </c>
      <c r="E4" s="19" t="s">
        <v>244</v>
      </c>
      <c r="F4" s="20" t="s">
        <v>230</v>
      </c>
      <c r="G4" s="20" t="s">
        <v>245</v>
      </c>
      <c r="H4" s="20" t="s">
        <v>246</v>
      </c>
      <c r="I4" s="20" t="s">
        <v>247</v>
      </c>
      <c r="J4" s="20" t="s">
        <v>248</v>
      </c>
      <c r="K4" s="20" t="s">
        <v>249</v>
      </c>
      <c r="L4" s="20" t="s">
        <v>250</v>
      </c>
      <c r="M4" s="20" t="s">
        <v>251</v>
      </c>
      <c r="N4" s="20" t="s">
        <v>252</v>
      </c>
      <c r="O4" s="20" t="s">
        <v>253</v>
      </c>
      <c r="P4" s="20" t="s">
        <v>254</v>
      </c>
      <c r="Q4" s="26" t="s">
        <v>255</v>
      </c>
      <c r="R4" s="27"/>
      <c r="S4" s="27"/>
      <c r="T4" s="27"/>
      <c r="U4" s="27"/>
      <c r="V4" s="27"/>
      <c r="W4" s="28"/>
      <c r="X4" s="26" t="s">
        <v>256</v>
      </c>
      <c r="Y4" s="27"/>
      <c r="Z4" s="27"/>
      <c r="AA4" s="27"/>
      <c r="AB4" s="27"/>
      <c r="AC4" s="27"/>
      <c r="AD4" s="27"/>
      <c r="AE4" s="28"/>
    </row>
    <row r="5" s="13" customFormat="1" ht="22.5" customHeight="1" spans="1:31">
      <c r="A5" s="18" t="s">
        <v>153</v>
      </c>
      <c r="B5" s="18" t="s">
        <v>154</v>
      </c>
      <c r="C5" s="18" t="s">
        <v>257</v>
      </c>
      <c r="D5" s="19"/>
      <c r="E5" s="19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0" t="s">
        <v>61</v>
      </c>
      <c r="R5" s="20" t="s">
        <v>258</v>
      </c>
      <c r="S5" s="20" t="s">
        <v>259</v>
      </c>
      <c r="T5" s="20" t="s">
        <v>260</v>
      </c>
      <c r="U5" s="20" t="s">
        <v>261</v>
      </c>
      <c r="V5" s="20" t="s">
        <v>69</v>
      </c>
      <c r="W5" s="20" t="s">
        <v>262</v>
      </c>
      <c r="X5" s="20" t="s">
        <v>61</v>
      </c>
      <c r="Y5" s="32" t="s">
        <v>263</v>
      </c>
      <c r="Z5" s="33"/>
      <c r="AA5" s="34"/>
      <c r="AB5" s="32" t="s">
        <v>264</v>
      </c>
      <c r="AC5" s="33"/>
      <c r="AD5" s="33"/>
      <c r="AE5" s="34"/>
    </row>
    <row r="6" s="13" customFormat="1" ht="18" customHeight="1" spans="1:31">
      <c r="A6" s="18"/>
      <c r="B6" s="18"/>
      <c r="C6" s="18"/>
      <c r="D6" s="19"/>
      <c r="E6" s="1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9" t="s">
        <v>64</v>
      </c>
      <c r="Z6" s="19" t="s">
        <v>265</v>
      </c>
      <c r="AA6" s="19" t="s">
        <v>266</v>
      </c>
      <c r="AB6" s="19" t="s">
        <v>64</v>
      </c>
      <c r="AC6" s="19" t="s">
        <v>265</v>
      </c>
      <c r="AD6" s="19" t="s">
        <v>267</v>
      </c>
      <c r="AE6" s="19" t="s">
        <v>266</v>
      </c>
    </row>
    <row r="7" s="13" customFormat="1" ht="15" customHeight="1" spans="1:31">
      <c r="A7" s="18" t="s">
        <v>70</v>
      </c>
      <c r="B7" s="18" t="s">
        <v>70</v>
      </c>
      <c r="C7" s="18" t="s">
        <v>70</v>
      </c>
      <c r="D7" s="18" t="s">
        <v>70</v>
      </c>
      <c r="E7" s="18" t="s">
        <v>70</v>
      </c>
      <c r="F7" s="18" t="s">
        <v>70</v>
      </c>
      <c r="G7" s="18" t="s">
        <v>70</v>
      </c>
      <c r="H7" s="18" t="s">
        <v>70</v>
      </c>
      <c r="I7" s="18" t="s">
        <v>70</v>
      </c>
      <c r="J7" s="18" t="s">
        <v>70</v>
      </c>
      <c r="K7" s="18" t="s">
        <v>70</v>
      </c>
      <c r="L7" s="18" t="s">
        <v>70</v>
      </c>
      <c r="M7" s="18" t="s">
        <v>70</v>
      </c>
      <c r="N7" s="18" t="s">
        <v>70</v>
      </c>
      <c r="O7" s="18" t="s">
        <v>70</v>
      </c>
      <c r="P7" s="18" t="s">
        <v>70</v>
      </c>
      <c r="Q7" s="18">
        <v>1</v>
      </c>
      <c r="R7" s="18">
        <v>2</v>
      </c>
      <c r="S7" s="18">
        <v>3</v>
      </c>
      <c r="T7" s="18">
        <v>4</v>
      </c>
      <c r="U7" s="18">
        <v>5</v>
      </c>
      <c r="V7" s="18">
        <v>6</v>
      </c>
      <c r="W7" s="18">
        <v>7</v>
      </c>
      <c r="X7" s="18">
        <v>8</v>
      </c>
      <c r="Y7" s="18">
        <v>9</v>
      </c>
      <c r="Z7" s="18">
        <v>10</v>
      </c>
      <c r="AA7" s="18">
        <v>11</v>
      </c>
      <c r="AB7" s="18">
        <v>12</v>
      </c>
      <c r="AC7" s="18">
        <v>13</v>
      </c>
      <c r="AD7" s="18">
        <v>14</v>
      </c>
      <c r="AE7" s="18">
        <v>15</v>
      </c>
    </row>
    <row r="8" s="13" customFormat="1" ht="26.25" customHeight="1" spans="1:31">
      <c r="A8" s="23" t="s">
        <v>71</v>
      </c>
      <c r="B8" s="23" t="s">
        <v>71</v>
      </c>
      <c r="C8" s="23" t="s">
        <v>71</v>
      </c>
      <c r="D8" s="23" t="s">
        <v>61</v>
      </c>
      <c r="E8" s="23" t="s">
        <v>71</v>
      </c>
      <c r="F8" s="23" t="s">
        <v>71</v>
      </c>
      <c r="G8" s="23" t="s">
        <v>71</v>
      </c>
      <c r="H8" s="23" t="s">
        <v>71</v>
      </c>
      <c r="I8" s="23" t="s">
        <v>71</v>
      </c>
      <c r="J8" s="24">
        <v>4304</v>
      </c>
      <c r="K8" s="25">
        <v>15205</v>
      </c>
      <c r="L8" s="23" t="s">
        <v>71</v>
      </c>
      <c r="M8" s="23"/>
      <c r="N8" s="23"/>
      <c r="O8" s="23"/>
      <c r="P8" s="23" t="s">
        <v>71</v>
      </c>
      <c r="Q8" s="29">
        <v>11</v>
      </c>
      <c r="R8" s="29">
        <v>11</v>
      </c>
      <c r="S8" s="29"/>
      <c r="T8" s="29"/>
      <c r="U8" s="29"/>
      <c r="V8" s="29"/>
      <c r="W8" s="29"/>
      <c r="X8" s="29">
        <v>11</v>
      </c>
      <c r="Y8" s="29">
        <v>5</v>
      </c>
      <c r="Z8" s="29">
        <v>3</v>
      </c>
      <c r="AA8" s="29">
        <v>2</v>
      </c>
      <c r="AB8" s="29">
        <v>6</v>
      </c>
      <c r="AC8" s="29">
        <v>6</v>
      </c>
      <c r="AD8" s="29"/>
      <c r="AE8" s="29"/>
    </row>
    <row r="9" s="13" customFormat="1" ht="26.25" customHeight="1" spans="1:31">
      <c r="A9" s="23"/>
      <c r="B9" s="23"/>
      <c r="C9" s="23"/>
      <c r="D9" s="23" t="s">
        <v>72</v>
      </c>
      <c r="E9" s="23" t="s">
        <v>73</v>
      </c>
      <c r="F9" s="23"/>
      <c r="G9" s="23"/>
      <c r="H9" s="23"/>
      <c r="I9" s="23"/>
      <c r="J9" s="24">
        <v>4304</v>
      </c>
      <c r="K9" s="25">
        <v>15205</v>
      </c>
      <c r="L9" s="23"/>
      <c r="M9" s="23"/>
      <c r="N9" s="23"/>
      <c r="O9" s="23"/>
      <c r="P9" s="23"/>
      <c r="Q9" s="29">
        <v>11</v>
      </c>
      <c r="R9" s="29">
        <v>11</v>
      </c>
      <c r="S9" s="29"/>
      <c r="T9" s="29"/>
      <c r="U9" s="29"/>
      <c r="V9" s="29"/>
      <c r="W9" s="29"/>
      <c r="X9" s="29">
        <v>11</v>
      </c>
      <c r="Y9" s="29">
        <v>5</v>
      </c>
      <c r="Z9" s="29">
        <v>3</v>
      </c>
      <c r="AA9" s="29">
        <v>2</v>
      </c>
      <c r="AB9" s="29">
        <v>6</v>
      </c>
      <c r="AC9" s="29">
        <v>6</v>
      </c>
      <c r="AD9" s="29"/>
      <c r="AE9" s="29"/>
    </row>
    <row r="10" s="13" customFormat="1" ht="26.25" customHeight="1" spans="1:31">
      <c r="A10" s="23"/>
      <c r="B10" s="23"/>
      <c r="C10" s="23"/>
      <c r="D10" s="23" t="s">
        <v>74</v>
      </c>
      <c r="E10" s="23" t="s">
        <v>0</v>
      </c>
      <c r="F10" s="23"/>
      <c r="G10" s="23"/>
      <c r="H10" s="23"/>
      <c r="I10" s="23"/>
      <c r="J10" s="24">
        <v>4304</v>
      </c>
      <c r="K10" s="25">
        <v>15205</v>
      </c>
      <c r="L10" s="23"/>
      <c r="M10" s="23"/>
      <c r="N10" s="23"/>
      <c r="O10" s="23"/>
      <c r="P10" s="23"/>
      <c r="Q10" s="29">
        <v>11</v>
      </c>
      <c r="R10" s="29">
        <v>11</v>
      </c>
      <c r="S10" s="29"/>
      <c r="T10" s="29"/>
      <c r="U10" s="29"/>
      <c r="V10" s="29"/>
      <c r="W10" s="29"/>
      <c r="X10" s="29">
        <v>11</v>
      </c>
      <c r="Y10" s="29">
        <v>5</v>
      </c>
      <c r="Z10" s="29">
        <v>3</v>
      </c>
      <c r="AA10" s="29">
        <v>2</v>
      </c>
      <c r="AB10" s="29">
        <v>6</v>
      </c>
      <c r="AC10" s="29">
        <v>6</v>
      </c>
      <c r="AD10" s="29"/>
      <c r="AE10" s="29"/>
    </row>
    <row r="11" s="13" customFormat="1" ht="26.25" customHeight="1" spans="1:31">
      <c r="A11" s="23" t="s">
        <v>86</v>
      </c>
      <c r="B11" s="23" t="s">
        <v>87</v>
      </c>
      <c r="C11" s="23" t="s">
        <v>88</v>
      </c>
      <c r="D11" s="23"/>
      <c r="E11" s="23" t="s">
        <v>89</v>
      </c>
      <c r="F11" s="23" t="s">
        <v>238</v>
      </c>
      <c r="G11" s="23" t="s">
        <v>268</v>
      </c>
      <c r="H11" s="23" t="s">
        <v>269</v>
      </c>
      <c r="I11" s="23" t="s">
        <v>269</v>
      </c>
      <c r="J11" s="24">
        <v>2</v>
      </c>
      <c r="K11" s="25">
        <v>7000</v>
      </c>
      <c r="L11" s="23" t="s">
        <v>270</v>
      </c>
      <c r="M11" s="23"/>
      <c r="N11" s="23">
        <v>100</v>
      </c>
      <c r="O11" s="23"/>
      <c r="P11" s="23" t="s">
        <v>271</v>
      </c>
      <c r="Q11" s="29">
        <v>1.4</v>
      </c>
      <c r="R11" s="29">
        <v>1.4</v>
      </c>
      <c r="S11" s="29"/>
      <c r="T11" s="29"/>
      <c r="U11" s="29"/>
      <c r="V11" s="29"/>
      <c r="W11" s="29"/>
      <c r="X11" s="29">
        <v>1.4</v>
      </c>
      <c r="Y11" s="29">
        <v>1.4</v>
      </c>
      <c r="Z11" s="29">
        <v>1.4</v>
      </c>
      <c r="AA11" s="29"/>
      <c r="AB11" s="29"/>
      <c r="AC11" s="29"/>
      <c r="AD11" s="29"/>
      <c r="AE11" s="29"/>
    </row>
    <row r="12" s="13" customFormat="1" ht="26.25" customHeight="1" spans="1:31">
      <c r="A12" s="23" t="s">
        <v>86</v>
      </c>
      <c r="B12" s="23" t="s">
        <v>87</v>
      </c>
      <c r="C12" s="23" t="s">
        <v>88</v>
      </c>
      <c r="D12" s="23"/>
      <c r="E12" s="23" t="s">
        <v>89</v>
      </c>
      <c r="F12" s="23" t="s">
        <v>236</v>
      </c>
      <c r="G12" s="23" t="s">
        <v>272</v>
      </c>
      <c r="H12" s="23" t="s">
        <v>273</v>
      </c>
      <c r="I12" s="23" t="s">
        <v>273</v>
      </c>
      <c r="J12" s="24">
        <v>300</v>
      </c>
      <c r="K12" s="25">
        <v>200</v>
      </c>
      <c r="L12" s="23" t="s">
        <v>270</v>
      </c>
      <c r="M12" s="23"/>
      <c r="N12" s="23">
        <v>100</v>
      </c>
      <c r="O12" s="23"/>
      <c r="P12" s="23" t="s">
        <v>271</v>
      </c>
      <c r="Q12" s="29">
        <v>6</v>
      </c>
      <c r="R12" s="29">
        <v>6</v>
      </c>
      <c r="S12" s="29"/>
      <c r="T12" s="29"/>
      <c r="U12" s="29"/>
      <c r="V12" s="29"/>
      <c r="W12" s="29"/>
      <c r="X12" s="29">
        <v>6</v>
      </c>
      <c r="Y12" s="29"/>
      <c r="Z12" s="29"/>
      <c r="AA12" s="29"/>
      <c r="AB12" s="29">
        <v>6</v>
      </c>
      <c r="AC12" s="29">
        <v>6</v>
      </c>
      <c r="AD12" s="29"/>
      <c r="AE12" s="29"/>
    </row>
    <row r="13" s="13" customFormat="1" ht="26.25" customHeight="1" spans="1:31">
      <c r="A13" s="23" t="s">
        <v>86</v>
      </c>
      <c r="B13" s="23" t="s">
        <v>87</v>
      </c>
      <c r="C13" s="23" t="s">
        <v>88</v>
      </c>
      <c r="D13" s="23"/>
      <c r="E13" s="23" t="s">
        <v>89</v>
      </c>
      <c r="F13" s="23" t="s">
        <v>236</v>
      </c>
      <c r="G13" s="23" t="s">
        <v>274</v>
      </c>
      <c r="H13" s="23" t="s">
        <v>275</v>
      </c>
      <c r="I13" s="23" t="s">
        <v>275</v>
      </c>
      <c r="J13" s="24">
        <v>4000</v>
      </c>
      <c r="K13" s="25">
        <v>5</v>
      </c>
      <c r="L13" s="23" t="s">
        <v>270</v>
      </c>
      <c r="M13" s="23"/>
      <c r="N13" s="23">
        <v>100</v>
      </c>
      <c r="O13" s="23"/>
      <c r="P13" s="23" t="s">
        <v>271</v>
      </c>
      <c r="Q13" s="29">
        <v>2</v>
      </c>
      <c r="R13" s="29">
        <v>2</v>
      </c>
      <c r="S13" s="29"/>
      <c r="T13" s="29"/>
      <c r="U13" s="29"/>
      <c r="V13" s="29"/>
      <c r="W13" s="29"/>
      <c r="X13" s="29">
        <v>2</v>
      </c>
      <c r="Y13" s="29">
        <v>2</v>
      </c>
      <c r="Z13" s="29"/>
      <c r="AA13" s="29">
        <v>2</v>
      </c>
      <c r="AB13" s="29"/>
      <c r="AC13" s="29"/>
      <c r="AD13" s="29"/>
      <c r="AE13" s="29"/>
    </row>
    <row r="14" s="13" customFormat="1" ht="26.25" customHeight="1" spans="1:31">
      <c r="A14" s="23" t="s">
        <v>86</v>
      </c>
      <c r="B14" s="23" t="s">
        <v>87</v>
      </c>
      <c r="C14" s="23" t="s">
        <v>88</v>
      </c>
      <c r="D14" s="23"/>
      <c r="E14" s="23" t="s">
        <v>89</v>
      </c>
      <c r="F14" s="23" t="s">
        <v>238</v>
      </c>
      <c r="G14" s="23" t="s">
        <v>276</v>
      </c>
      <c r="H14" s="23" t="s">
        <v>277</v>
      </c>
      <c r="I14" s="23" t="s">
        <v>277</v>
      </c>
      <c r="J14" s="24">
        <v>2</v>
      </c>
      <c r="K14" s="25">
        <v>8000</v>
      </c>
      <c r="L14" s="23" t="s">
        <v>270</v>
      </c>
      <c r="M14" s="23"/>
      <c r="N14" s="23">
        <v>100</v>
      </c>
      <c r="O14" s="23"/>
      <c r="P14" s="23" t="s">
        <v>271</v>
      </c>
      <c r="Q14" s="29">
        <v>1.6</v>
      </c>
      <c r="R14" s="29">
        <v>1.6</v>
      </c>
      <c r="S14" s="29"/>
      <c r="T14" s="29"/>
      <c r="U14" s="29"/>
      <c r="V14" s="29"/>
      <c r="W14" s="29"/>
      <c r="X14" s="29">
        <v>1.6</v>
      </c>
      <c r="Y14" s="29">
        <v>1.6</v>
      </c>
      <c r="Z14" s="29">
        <v>1.6</v>
      </c>
      <c r="AA14" s="29"/>
      <c r="AB14" s="29"/>
      <c r="AC14" s="29"/>
      <c r="AD14" s="29"/>
      <c r="AE14" s="29"/>
    </row>
  </sheetData>
  <sheetProtection formatCells="0" formatColumns="0" formatRows="0" insertRows="0" insertColumns="0" insertHyperlinks="0" deleteColumns="0" deleteRows="0" sort="0" autoFilter="0" pivotTables="0"/>
  <mergeCells count="30">
    <mergeCell ref="C2:AE2"/>
    <mergeCell ref="A4:C4"/>
    <mergeCell ref="Q4:W4"/>
    <mergeCell ref="X4:AE4"/>
    <mergeCell ref="Y5:AA5"/>
    <mergeCell ref="AB5:AE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277777777778" right="0.590277777777778" top="0.550694444444444" bottom="0.590277777777778" header="0.472222222222222" footer="0.393055555555556"/>
  <pageSetup paperSize="9" scale="41" fitToHeight="0" orientation="landscape" horizontalDpi="300" verticalDpi="3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topLeftCell="B1" workbookViewId="0">
      <selection activeCell="L11" sqref="L11"/>
    </sheetView>
  </sheetViews>
  <sheetFormatPr defaultColWidth="9" defaultRowHeight="12.75"/>
  <cols>
    <col min="1" max="1" width="9.14285714285714" hidden="1" customWidth="1"/>
    <col min="2" max="2" width="7.42857142857143" customWidth="1"/>
    <col min="3" max="3" width="18.8571428571429" customWidth="1"/>
    <col min="4" max="4" width="25.8571428571429" customWidth="1"/>
    <col min="5" max="5" width="12.2857142857143" customWidth="1"/>
    <col min="6" max="6" width="24.8571428571429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11" t="s">
        <v>278</v>
      </c>
      <c r="P1" s="3"/>
      <c r="Q1" s="3"/>
    </row>
    <row r="2" ht="29.25" customHeight="1" spans="1:18">
      <c r="A2" s="1" t="s">
        <v>279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</row>
    <row r="3" ht="18" customHeight="1" spans="1:18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2" t="s">
        <v>229</v>
      </c>
      <c r="P3" s="3"/>
      <c r="Q3" s="3"/>
      <c r="R3" s="3"/>
    </row>
    <row r="4" ht="27" customHeight="1" spans="1:19">
      <c r="A4" s="4" t="s">
        <v>280</v>
      </c>
      <c r="B4" s="5" t="s">
        <v>243</v>
      </c>
      <c r="C4" s="5" t="s">
        <v>281</v>
      </c>
      <c r="D4" s="5" t="s">
        <v>230</v>
      </c>
      <c r="E4" s="4" t="s">
        <v>282</v>
      </c>
      <c r="F4" s="5" t="s">
        <v>283</v>
      </c>
      <c r="G4" s="5" t="s">
        <v>284</v>
      </c>
      <c r="H4" s="5" t="s">
        <v>285</v>
      </c>
      <c r="I4" s="5" t="s">
        <v>286</v>
      </c>
      <c r="J4" s="5" t="s">
        <v>287</v>
      </c>
      <c r="K4" s="5" t="s">
        <v>288</v>
      </c>
      <c r="L4" s="5" t="s">
        <v>289</v>
      </c>
      <c r="M4" s="5" t="s">
        <v>290</v>
      </c>
      <c r="N4" s="5" t="s">
        <v>291</v>
      </c>
      <c r="O4" s="5" t="s">
        <v>292</v>
      </c>
      <c r="P4" s="3"/>
      <c r="Q4" s="3"/>
      <c r="R4" s="3"/>
      <c r="S4" s="3"/>
    </row>
    <row r="5" ht="36.75" customHeight="1" spans="1:19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</row>
    <row r="6" ht="13.5" customHeight="1" spans="1:19">
      <c r="A6" s="5" t="s">
        <v>70</v>
      </c>
      <c r="B6" s="5" t="s">
        <v>70</v>
      </c>
      <c r="C6" s="5" t="s">
        <v>70</v>
      </c>
      <c r="D6" s="5" t="s">
        <v>70</v>
      </c>
      <c r="E6" s="5">
        <v>1</v>
      </c>
      <c r="F6" s="5" t="s">
        <v>70</v>
      </c>
      <c r="G6" s="5" t="s">
        <v>70</v>
      </c>
      <c r="H6" s="5" t="s">
        <v>70</v>
      </c>
      <c r="I6" s="5" t="s">
        <v>70</v>
      </c>
      <c r="J6" s="5" t="s">
        <v>70</v>
      </c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3"/>
      <c r="Q6" s="3"/>
      <c r="R6" s="3"/>
      <c r="S6" s="3"/>
    </row>
    <row r="7" ht="25" customHeight="1" spans="1:19">
      <c r="A7" s="6"/>
      <c r="B7" s="7" t="s">
        <v>72</v>
      </c>
      <c r="C7" s="8" t="s">
        <v>73</v>
      </c>
      <c r="D7" s="8"/>
      <c r="E7" s="9">
        <v>32.8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3"/>
      <c r="Q7" s="3"/>
      <c r="R7" s="3"/>
      <c r="S7" s="3"/>
    </row>
    <row r="8" ht="45" spans="1:16">
      <c r="A8" s="6"/>
      <c r="B8" s="7" t="s">
        <v>74</v>
      </c>
      <c r="C8" s="8" t="s">
        <v>0</v>
      </c>
      <c r="D8" s="8" t="s">
        <v>236</v>
      </c>
      <c r="E8" s="9">
        <v>24</v>
      </c>
      <c r="F8" s="10" t="s">
        <v>293</v>
      </c>
      <c r="G8" s="10" t="s">
        <v>294</v>
      </c>
      <c r="H8" s="10" t="s">
        <v>295</v>
      </c>
      <c r="I8" s="10" t="s">
        <v>296</v>
      </c>
      <c r="J8" s="10" t="s">
        <v>297</v>
      </c>
      <c r="K8" s="10" t="s">
        <v>298</v>
      </c>
      <c r="L8" s="10" t="s">
        <v>299</v>
      </c>
      <c r="M8" s="10"/>
      <c r="N8" s="10"/>
      <c r="O8" s="10" t="s">
        <v>300</v>
      </c>
      <c r="P8" s="3"/>
    </row>
    <row r="9" ht="45" spans="1:16">
      <c r="A9" s="6"/>
      <c r="B9" s="7" t="s">
        <v>74</v>
      </c>
      <c r="C9" s="8" t="s">
        <v>0</v>
      </c>
      <c r="D9" s="8" t="s">
        <v>238</v>
      </c>
      <c r="E9" s="9">
        <v>3</v>
      </c>
      <c r="F9" s="10" t="s">
        <v>301</v>
      </c>
      <c r="G9" s="10" t="s">
        <v>302</v>
      </c>
      <c r="H9" s="10" t="s">
        <v>303</v>
      </c>
      <c r="I9" s="10" t="s">
        <v>304</v>
      </c>
      <c r="J9" s="10" t="s">
        <v>305</v>
      </c>
      <c r="K9" s="10" t="s">
        <v>306</v>
      </c>
      <c r="L9" s="10" t="s">
        <v>307</v>
      </c>
      <c r="M9" s="10"/>
      <c r="N9" s="10"/>
      <c r="O9" s="10" t="s">
        <v>308</v>
      </c>
      <c r="P9" s="3"/>
    </row>
    <row r="10" ht="45" spans="1:16">
      <c r="A10" s="6"/>
      <c r="B10" s="7" t="s">
        <v>74</v>
      </c>
      <c r="C10" s="8" t="s">
        <v>0</v>
      </c>
      <c r="D10" s="8" t="s">
        <v>239</v>
      </c>
      <c r="E10" s="9">
        <v>4</v>
      </c>
      <c r="F10" s="10" t="s">
        <v>309</v>
      </c>
      <c r="G10" s="10" t="s">
        <v>310</v>
      </c>
      <c r="H10" s="10" t="s">
        <v>311</v>
      </c>
      <c r="I10" s="10" t="s">
        <v>312</v>
      </c>
      <c r="J10" s="10" t="s">
        <v>313</v>
      </c>
      <c r="K10" s="10" t="s">
        <v>314</v>
      </c>
      <c r="L10" s="10" t="s">
        <v>315</v>
      </c>
      <c r="M10" s="10"/>
      <c r="N10" s="10"/>
      <c r="O10" s="10" t="s">
        <v>316</v>
      </c>
      <c r="P10" s="3"/>
    </row>
    <row r="11" ht="45" spans="1:16">
      <c r="A11" s="6"/>
      <c r="B11" s="7" t="s">
        <v>74</v>
      </c>
      <c r="C11" s="8" t="s">
        <v>0</v>
      </c>
      <c r="D11" s="8" t="s">
        <v>240</v>
      </c>
      <c r="E11" s="9">
        <v>1.8</v>
      </c>
      <c r="F11" s="10" t="s">
        <v>317</v>
      </c>
      <c r="G11" s="10" t="s">
        <v>318</v>
      </c>
      <c r="H11" s="10" t="s">
        <v>319</v>
      </c>
      <c r="I11" s="10" t="s">
        <v>320</v>
      </c>
      <c r="J11" s="10" t="s">
        <v>321</v>
      </c>
      <c r="K11" s="10" t="s">
        <v>322</v>
      </c>
      <c r="L11" s="10" t="s">
        <v>323</v>
      </c>
      <c r="M11" s="10"/>
      <c r="N11" s="10"/>
      <c r="O11" s="10" t="s">
        <v>300</v>
      </c>
      <c r="P11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workbookViewId="0">
      <selection activeCell="D9" sqref="D9:D25"/>
    </sheetView>
  </sheetViews>
  <sheetFormatPr defaultColWidth="9" defaultRowHeight="12.75"/>
  <cols>
    <col min="1" max="1" width="24.1428571428571" customWidth="1"/>
    <col min="2" max="2" width="16.7142857142857" customWidth="1"/>
    <col min="3" max="3" width="31.4285714285714" customWidth="1"/>
    <col min="4" max="4" width="15" customWidth="1"/>
    <col min="5" max="41" width="9.14285714285714" customWidth="1"/>
    <col min="42" max="42" width="8" customWidth="1"/>
  </cols>
  <sheetData>
    <row r="1" ht="15" customHeight="1" spans="4:10">
      <c r="D1" s="44" t="s">
        <v>2</v>
      </c>
      <c r="E1" s="3"/>
      <c r="F1" s="3"/>
      <c r="G1" s="3"/>
      <c r="H1" s="3"/>
      <c r="I1" s="3"/>
      <c r="J1" s="3"/>
    </row>
    <row r="2" ht="25.5" customHeight="1" spans="1:10">
      <c r="A2" s="1" t="s">
        <v>3</v>
      </c>
      <c r="B2" s="1"/>
      <c r="C2" s="1"/>
      <c r="D2" s="1"/>
      <c r="E2" s="3"/>
      <c r="F2" s="3"/>
      <c r="G2" s="3"/>
      <c r="H2" s="3"/>
      <c r="I2" s="3"/>
      <c r="J2" s="3"/>
    </row>
    <row r="3" ht="15" customHeight="1" spans="1:10">
      <c r="A3" s="11"/>
      <c r="B3" s="11"/>
      <c r="C3" s="11"/>
      <c r="D3" s="44" t="s">
        <v>4</v>
      </c>
      <c r="E3" s="3"/>
      <c r="F3" s="3"/>
      <c r="G3" s="3"/>
      <c r="H3" s="3"/>
      <c r="I3" s="3"/>
      <c r="J3" s="3"/>
    </row>
    <row r="4" ht="16.5" customHeight="1" spans="1:10">
      <c r="A4" s="4" t="s">
        <v>5</v>
      </c>
      <c r="B4" s="4"/>
      <c r="C4" s="55" t="s">
        <v>6</v>
      </c>
      <c r="D4" s="57"/>
      <c r="E4" s="3"/>
      <c r="F4" s="3"/>
      <c r="G4" s="3"/>
      <c r="H4" s="3"/>
      <c r="I4" s="3"/>
      <c r="J4" s="3"/>
    </row>
    <row r="5" ht="16.5" customHeight="1" spans="1:10">
      <c r="A5" s="4" t="s">
        <v>7</v>
      </c>
      <c r="B5" s="4" t="s">
        <v>8</v>
      </c>
      <c r="C5" s="4" t="s">
        <v>9</v>
      </c>
      <c r="D5" s="4" t="s">
        <v>8</v>
      </c>
      <c r="E5" s="3"/>
      <c r="F5" s="3"/>
      <c r="G5" s="3"/>
      <c r="H5" s="3"/>
      <c r="I5" s="3"/>
      <c r="J5" s="3"/>
    </row>
    <row r="6" ht="16.5" customHeight="1" spans="1:10">
      <c r="A6" s="50" t="s">
        <v>10</v>
      </c>
      <c r="B6" s="65">
        <f>B7+B8</f>
        <v>143.314414</v>
      </c>
      <c r="C6" s="50" t="s">
        <v>11</v>
      </c>
      <c r="D6" s="47"/>
      <c r="E6" s="3"/>
      <c r="F6" s="3"/>
      <c r="G6" s="3"/>
      <c r="H6" s="3"/>
      <c r="I6" s="3"/>
      <c r="J6" s="3"/>
    </row>
    <row r="7" ht="16.5" customHeight="1" spans="1:10">
      <c r="A7" s="50" t="s">
        <v>12</v>
      </c>
      <c r="B7" s="65"/>
      <c r="C7" s="50" t="s">
        <v>13</v>
      </c>
      <c r="D7" s="58"/>
      <c r="E7" s="3"/>
      <c r="F7" s="3"/>
      <c r="G7" s="3"/>
      <c r="H7" s="3"/>
      <c r="I7" s="3"/>
      <c r="J7" s="3"/>
    </row>
    <row r="8" ht="16.5" customHeight="1" spans="1:10">
      <c r="A8" s="50" t="s">
        <v>14</v>
      </c>
      <c r="B8" s="58">
        <v>143.314414</v>
      </c>
      <c r="C8" s="50" t="s">
        <v>15</v>
      </c>
      <c r="D8" s="47"/>
      <c r="E8" s="3"/>
      <c r="F8" s="3"/>
      <c r="G8" s="3"/>
      <c r="H8" s="3"/>
      <c r="I8" s="3"/>
      <c r="J8" s="3"/>
    </row>
    <row r="9" ht="16.5" customHeight="1" spans="1:10">
      <c r="A9" s="64" t="s">
        <v>16</v>
      </c>
      <c r="B9" s="47"/>
      <c r="C9" s="50" t="s">
        <v>17</v>
      </c>
      <c r="D9" s="58">
        <v>122.71213</v>
      </c>
      <c r="E9" s="3"/>
      <c r="F9" s="3"/>
      <c r="G9" s="3"/>
      <c r="H9" s="3"/>
      <c r="I9" s="3"/>
      <c r="J9" s="3"/>
    </row>
    <row r="10" ht="16.5" customHeight="1" spans="1:10">
      <c r="A10" s="50" t="s">
        <v>18</v>
      </c>
      <c r="B10" s="47"/>
      <c r="C10" s="50" t="s">
        <v>19</v>
      </c>
      <c r="D10" s="47"/>
      <c r="E10" s="3"/>
      <c r="F10" s="3"/>
      <c r="G10" s="3"/>
      <c r="H10" s="3"/>
      <c r="I10" s="3"/>
      <c r="J10" s="3"/>
    </row>
    <row r="11" ht="16.5" customHeight="1" spans="1:10">
      <c r="A11" s="50" t="s">
        <v>12</v>
      </c>
      <c r="B11" s="47"/>
      <c r="C11" s="50" t="s">
        <v>20</v>
      </c>
      <c r="D11" s="47"/>
      <c r="E11" s="3"/>
      <c r="F11" s="3"/>
      <c r="G11" s="3"/>
      <c r="H11" s="3"/>
      <c r="I11" s="3"/>
      <c r="J11" s="3"/>
    </row>
    <row r="12" ht="16.5" customHeight="1" spans="1:10">
      <c r="A12" s="50" t="s">
        <v>14</v>
      </c>
      <c r="B12" s="47"/>
      <c r="C12" s="50" t="s">
        <v>21</v>
      </c>
      <c r="D12" s="47"/>
      <c r="E12" s="3"/>
      <c r="F12" s="3"/>
      <c r="G12" s="3"/>
      <c r="H12" s="3"/>
      <c r="I12" s="3"/>
      <c r="J12" s="3"/>
    </row>
    <row r="13" ht="16.5" customHeight="1" spans="1:10">
      <c r="A13" s="50" t="s">
        <v>22</v>
      </c>
      <c r="B13" s="47"/>
      <c r="C13" s="50" t="s">
        <v>23</v>
      </c>
      <c r="D13" s="47">
        <v>10.528128</v>
      </c>
      <c r="E13" s="3"/>
      <c r="F13" s="3"/>
      <c r="G13" s="3"/>
      <c r="H13" s="3"/>
      <c r="I13" s="3"/>
      <c r="J13" s="3"/>
    </row>
    <row r="14" ht="16.5" customHeight="1" spans="1:10">
      <c r="A14" s="50" t="s">
        <v>24</v>
      </c>
      <c r="B14" s="47"/>
      <c r="C14" s="50" t="s">
        <v>25</v>
      </c>
      <c r="D14" s="47">
        <v>3.834432</v>
      </c>
      <c r="E14" s="3"/>
      <c r="F14" s="3"/>
      <c r="G14" s="3"/>
      <c r="H14" s="3"/>
      <c r="I14" s="3"/>
      <c r="J14" s="3"/>
    </row>
    <row r="15" ht="16.5" customHeight="1" spans="1:10">
      <c r="A15" s="50" t="s">
        <v>12</v>
      </c>
      <c r="B15" s="47"/>
      <c r="C15" s="50" t="s">
        <v>26</v>
      </c>
      <c r="D15" s="47"/>
      <c r="E15" s="3"/>
      <c r="F15" s="3"/>
      <c r="G15" s="3"/>
      <c r="H15" s="3"/>
      <c r="I15" s="3"/>
      <c r="J15" s="3"/>
    </row>
    <row r="16" ht="16.5" customHeight="1" spans="1:10">
      <c r="A16" s="50" t="s">
        <v>14</v>
      </c>
      <c r="B16" s="47"/>
      <c r="C16" s="50" t="s">
        <v>27</v>
      </c>
      <c r="D16" s="47"/>
      <c r="E16" s="3"/>
      <c r="F16" s="3"/>
      <c r="G16" s="3"/>
      <c r="H16" s="3"/>
      <c r="I16" s="3"/>
      <c r="J16" s="3"/>
    </row>
    <row r="17" ht="16.5" customHeight="1" spans="1:10">
      <c r="A17" s="50" t="s">
        <v>28</v>
      </c>
      <c r="B17" s="47"/>
      <c r="C17" s="50" t="s">
        <v>29</v>
      </c>
      <c r="D17" s="47"/>
      <c r="E17" s="3"/>
      <c r="F17" s="3"/>
      <c r="G17" s="3"/>
      <c r="H17" s="3"/>
      <c r="I17" s="3"/>
      <c r="J17" s="3"/>
    </row>
    <row r="18" ht="16.5" customHeight="1" spans="1:10">
      <c r="A18" s="50" t="s">
        <v>30</v>
      </c>
      <c r="B18" s="47"/>
      <c r="C18" s="50" t="s">
        <v>31</v>
      </c>
      <c r="D18" s="47"/>
      <c r="E18" s="3"/>
      <c r="F18" s="3"/>
      <c r="G18" s="3"/>
      <c r="H18" s="3"/>
      <c r="I18" s="3"/>
      <c r="J18" s="3"/>
    </row>
    <row r="19" ht="16.5" customHeight="1" spans="1:10">
      <c r="A19" s="50" t="s">
        <v>32</v>
      </c>
      <c r="B19" s="47"/>
      <c r="C19" s="50" t="s">
        <v>33</v>
      </c>
      <c r="D19" s="47"/>
      <c r="E19" s="3"/>
      <c r="F19" s="3"/>
      <c r="G19" s="3"/>
      <c r="H19" s="3"/>
      <c r="I19" s="3"/>
      <c r="J19" s="3"/>
    </row>
    <row r="20" ht="16.5" customHeight="1" spans="1:10">
      <c r="A20" s="50" t="s">
        <v>34</v>
      </c>
      <c r="B20" s="47"/>
      <c r="C20" s="50" t="s">
        <v>35</v>
      </c>
      <c r="D20" s="47"/>
      <c r="E20" s="3"/>
      <c r="F20" s="3"/>
      <c r="G20" s="3"/>
      <c r="H20" s="3"/>
      <c r="I20" s="3"/>
      <c r="J20" s="3"/>
    </row>
    <row r="21" ht="16.5" customHeight="1" spans="1:10">
      <c r="A21" s="50" t="s">
        <v>36</v>
      </c>
      <c r="B21" s="47"/>
      <c r="C21" s="50" t="s">
        <v>37</v>
      </c>
      <c r="D21" s="47"/>
      <c r="E21" s="3"/>
      <c r="F21" s="3"/>
      <c r="G21" s="3"/>
      <c r="H21" s="3"/>
      <c r="I21" s="3"/>
      <c r="J21" s="3"/>
    </row>
    <row r="22" ht="16.5" customHeight="1" spans="1:10">
      <c r="A22" s="50" t="s">
        <v>38</v>
      </c>
      <c r="B22" s="47"/>
      <c r="C22" s="50" t="s">
        <v>39</v>
      </c>
      <c r="D22" s="58"/>
      <c r="E22" s="3"/>
      <c r="F22" s="3"/>
      <c r="G22" s="3"/>
      <c r="H22" s="3"/>
      <c r="I22" s="3"/>
      <c r="J22" s="3"/>
    </row>
    <row r="23" ht="16.5" customHeight="1" spans="1:10">
      <c r="A23" s="50" t="s">
        <v>40</v>
      </c>
      <c r="B23" s="47"/>
      <c r="C23" s="50" t="s">
        <v>41</v>
      </c>
      <c r="D23" s="47"/>
      <c r="E23" s="3"/>
      <c r="F23" s="3"/>
      <c r="G23" s="3"/>
      <c r="H23" s="3"/>
      <c r="I23" s="3"/>
      <c r="J23" s="3"/>
    </row>
    <row r="24" ht="16.5" customHeight="1" spans="1:10">
      <c r="A24" s="50"/>
      <c r="B24" s="71"/>
      <c r="C24" s="50" t="s">
        <v>42</v>
      </c>
      <c r="D24" s="47">
        <v>6.239724</v>
      </c>
      <c r="E24" s="3"/>
      <c r="F24" s="3"/>
      <c r="G24" s="3"/>
      <c r="H24" s="3"/>
      <c r="I24" s="3"/>
      <c r="J24" s="3"/>
    </row>
    <row r="25" ht="16.5" customHeight="1" spans="1:10">
      <c r="A25" s="50"/>
      <c r="B25" s="58"/>
      <c r="C25" s="50" t="s">
        <v>43</v>
      </c>
      <c r="D25" s="47"/>
      <c r="E25" s="3"/>
      <c r="F25" s="3"/>
      <c r="G25" s="3"/>
      <c r="H25" s="3"/>
      <c r="I25" s="3"/>
      <c r="J25" s="3"/>
    </row>
    <row r="26" ht="16.5" customHeight="1" spans="1:10">
      <c r="A26" s="50"/>
      <c r="B26" s="58"/>
      <c r="C26" s="50" t="s">
        <v>44</v>
      </c>
      <c r="D26" s="47"/>
      <c r="E26" s="3"/>
      <c r="F26" s="3"/>
      <c r="G26" s="3"/>
      <c r="H26" s="3"/>
      <c r="I26" s="3"/>
      <c r="J26" s="3"/>
    </row>
    <row r="27" ht="16.5" customHeight="1" spans="1:10">
      <c r="A27" s="50"/>
      <c r="B27" s="58"/>
      <c r="C27" s="50" t="s">
        <v>45</v>
      </c>
      <c r="D27" s="47"/>
      <c r="E27" s="3"/>
      <c r="F27" s="3"/>
      <c r="G27" s="3"/>
      <c r="H27" s="3"/>
      <c r="I27" s="3"/>
      <c r="J27" s="3"/>
    </row>
    <row r="28" ht="16.5" customHeight="1" spans="1:10">
      <c r="A28" s="50"/>
      <c r="B28" s="58"/>
      <c r="C28" s="50" t="s">
        <v>46</v>
      </c>
      <c r="D28" s="47"/>
      <c r="E28" s="3"/>
      <c r="F28" s="3"/>
      <c r="G28" s="3"/>
      <c r="H28" s="3"/>
      <c r="I28" s="3"/>
      <c r="J28" s="3"/>
    </row>
    <row r="29" ht="16.5" customHeight="1" spans="1:10">
      <c r="A29" s="50"/>
      <c r="B29" s="58"/>
      <c r="C29" s="50" t="s">
        <v>47</v>
      </c>
      <c r="D29" s="47"/>
      <c r="E29" s="3"/>
      <c r="F29" s="3"/>
      <c r="G29" s="3"/>
      <c r="H29" s="3"/>
      <c r="I29" s="3"/>
      <c r="J29" s="3"/>
    </row>
    <row r="30" ht="16.5" customHeight="1" spans="1:10">
      <c r="A30" s="50"/>
      <c r="B30" s="58"/>
      <c r="C30" s="50" t="s">
        <v>48</v>
      </c>
      <c r="D30" s="47"/>
      <c r="E30" s="3"/>
      <c r="F30" s="3"/>
      <c r="G30" s="3"/>
      <c r="H30" s="3"/>
      <c r="I30" s="3"/>
      <c r="J30" s="3"/>
    </row>
    <row r="31" ht="16.5" customHeight="1" spans="1:10">
      <c r="A31" s="50"/>
      <c r="B31" s="58"/>
      <c r="C31" s="50" t="s">
        <v>49</v>
      </c>
      <c r="D31" s="47"/>
      <c r="E31" s="3"/>
      <c r="F31" s="3"/>
      <c r="G31" s="3"/>
      <c r="H31" s="3"/>
      <c r="I31" s="3"/>
      <c r="J31" s="3"/>
    </row>
    <row r="32" ht="16.5" customHeight="1" spans="1:10">
      <c r="A32" s="4" t="s">
        <v>50</v>
      </c>
      <c r="B32" s="58">
        <v>143.314414</v>
      </c>
      <c r="C32" s="4" t="s">
        <v>51</v>
      </c>
      <c r="D32" s="47">
        <f>SUM(D9:D31)</f>
        <v>143.314414</v>
      </c>
      <c r="E32" s="3"/>
      <c r="F32" s="3"/>
      <c r="G32" s="3"/>
      <c r="H32" s="3"/>
      <c r="I32" s="3"/>
      <c r="J32" s="3"/>
    </row>
    <row r="33" ht="16.5" customHeight="1" spans="1:10">
      <c r="A33" s="50" t="s">
        <v>52</v>
      </c>
      <c r="B33" s="47"/>
      <c r="C33" s="50" t="s">
        <v>53</v>
      </c>
      <c r="D33" s="47"/>
      <c r="E33" s="3"/>
      <c r="F33" s="3"/>
      <c r="G33" s="3"/>
      <c r="H33" s="3"/>
      <c r="I33" s="3"/>
      <c r="J33" s="3"/>
    </row>
    <row r="34" ht="16.5" customHeight="1" spans="1:41">
      <c r="A34" s="4" t="s">
        <v>54</v>
      </c>
      <c r="B34" s="58">
        <v>143.314414</v>
      </c>
      <c r="C34" s="4" t="s">
        <v>55</v>
      </c>
      <c r="D34" s="47">
        <f>D32</f>
        <v>143.314414</v>
      </c>
      <c r="E34" s="72"/>
      <c r="F34" s="72"/>
      <c r="G34" s="72"/>
      <c r="H34" s="72"/>
      <c r="I34" s="72"/>
      <c r="J34" s="72"/>
      <c r="K34" s="72"/>
      <c r="L34" s="3"/>
      <c r="M34" s="3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3"/>
      <c r="AE34" s="3"/>
      <c r="AF34" s="72"/>
      <c r="AG34" s="72"/>
      <c r="AH34" s="72"/>
      <c r="AI34" s="3"/>
      <c r="AJ34" s="3"/>
      <c r="AK34" s="3"/>
      <c r="AL34" s="3"/>
      <c r="AM34" s="3"/>
      <c r="AN34" s="3"/>
      <c r="AO34" s="3"/>
    </row>
    <row r="35" ht="15" customHeight="1" spans="1:4">
      <c r="A35" s="73" t="s">
        <v>56</v>
      </c>
      <c r="B35" s="73"/>
      <c r="C35" s="74"/>
      <c r="D35" s="74"/>
    </row>
    <row r="36" ht="15" customHeight="1" spans="1:3">
      <c r="A36" s="11"/>
      <c r="B36" s="3"/>
      <c r="C36" s="3"/>
    </row>
  </sheetData>
  <mergeCells count="3">
    <mergeCell ref="A2:D2"/>
    <mergeCell ref="A4:B4"/>
    <mergeCell ref="C4:D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showGridLines="0" workbookViewId="0">
      <selection activeCell="O13" sqref="O13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hidden="1" customWidth="1"/>
    <col min="7" max="7" width="10" hidden="1" customWidth="1"/>
    <col min="8" max="8" width="9.14285714285714" hidden="1" customWidth="1"/>
    <col min="9" max="9" width="14.5714285714286" hidden="1" customWidth="1"/>
    <col min="10" max="10" width="11.1428571428571" customWidth="1"/>
    <col min="11" max="11" width="11.5714285714286" customWidth="1"/>
    <col min="12" max="12" width="10.7142857142857" hidden="1" customWidth="1"/>
    <col min="13" max="13" width="8.28571428571429" hidden="1" customWidth="1"/>
    <col min="14" max="14" width="11.7142857142857" hidden="1" customWidth="1"/>
    <col min="15" max="15" width="11.8571428571429" customWidth="1"/>
    <col min="16" max="21" width="9.14285714285714" customWidth="1"/>
    <col min="22" max="22" width="8" customWidth="1"/>
  </cols>
  <sheetData>
    <row r="1" ht="15" customHeight="1" spans="1:2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44" t="s">
        <v>57</v>
      </c>
      <c r="P1" s="3"/>
      <c r="Q1" s="3"/>
      <c r="R1" s="3"/>
      <c r="S1" s="3"/>
      <c r="T1" s="3"/>
      <c r="U1" s="3"/>
    </row>
    <row r="2" ht="25.5" customHeight="1" spans="1:21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  <c r="T2" s="3"/>
      <c r="U2" s="3"/>
    </row>
    <row r="3" ht="15" customHeight="1" spans="1:2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44"/>
      <c r="O3" s="44" t="s">
        <v>4</v>
      </c>
      <c r="P3" s="3"/>
      <c r="Q3" s="3"/>
      <c r="R3" s="3"/>
      <c r="S3" s="3"/>
      <c r="T3" s="3"/>
      <c r="U3" s="3"/>
    </row>
    <row r="4" ht="17.25" customHeight="1" spans="1:21">
      <c r="A4" s="5" t="s">
        <v>59</v>
      </c>
      <c r="B4" s="5" t="s">
        <v>60</v>
      </c>
      <c r="C4" s="5" t="s">
        <v>61</v>
      </c>
      <c r="D4" s="5" t="s">
        <v>62</v>
      </c>
      <c r="E4" s="5"/>
      <c r="F4" s="5"/>
      <c r="G4" s="5"/>
      <c r="H4" s="5"/>
      <c r="I4" s="5"/>
      <c r="J4" s="5" t="s">
        <v>63</v>
      </c>
      <c r="K4" s="5"/>
      <c r="L4" s="5"/>
      <c r="M4" s="5"/>
      <c r="N4" s="5"/>
      <c r="O4" s="5"/>
      <c r="P4" s="3"/>
      <c r="Q4" s="3"/>
      <c r="R4" s="3"/>
      <c r="S4" s="3"/>
      <c r="T4" s="3"/>
      <c r="U4" s="3"/>
    </row>
    <row r="5" ht="35.25" customHeight="1" spans="1:21">
      <c r="A5" s="5"/>
      <c r="B5" s="5"/>
      <c r="C5" s="5"/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64</v>
      </c>
      <c r="K5" s="5" t="s">
        <v>65</v>
      </c>
      <c r="L5" s="5" t="s">
        <v>66</v>
      </c>
      <c r="M5" s="5" t="s">
        <v>67</v>
      </c>
      <c r="N5" s="5" t="s">
        <v>68</v>
      </c>
      <c r="O5" s="5" t="s">
        <v>69</v>
      </c>
      <c r="P5" s="3"/>
      <c r="Q5" s="3"/>
      <c r="R5" s="3"/>
      <c r="S5" s="3"/>
      <c r="T5" s="3"/>
      <c r="U5" s="3"/>
    </row>
    <row r="6" ht="18.75" customHeight="1" spans="1:21">
      <c r="A6" s="5" t="s">
        <v>70</v>
      </c>
      <c r="B6" s="5" t="s">
        <v>70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3"/>
      <c r="Q6" s="3"/>
      <c r="R6" s="3"/>
      <c r="S6" s="3"/>
      <c r="T6" s="3"/>
      <c r="U6" s="3"/>
    </row>
    <row r="7" ht="24" customHeight="1" spans="1:21">
      <c r="A7" s="66" t="s">
        <v>71</v>
      </c>
      <c r="B7" s="69" t="s">
        <v>61</v>
      </c>
      <c r="C7" s="70">
        <v>143.314414</v>
      </c>
      <c r="D7" s="70">
        <v>143.314414</v>
      </c>
      <c r="E7" s="70">
        <v>143.314414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3"/>
      <c r="Q7" s="3"/>
      <c r="R7" s="3"/>
      <c r="S7" s="3"/>
      <c r="T7" s="3"/>
      <c r="U7" s="3"/>
    </row>
    <row r="8" ht="24" customHeight="1" spans="1:16">
      <c r="A8" s="66" t="s">
        <v>72</v>
      </c>
      <c r="B8" s="69" t="s">
        <v>73</v>
      </c>
      <c r="C8" s="70">
        <v>143.314414</v>
      </c>
      <c r="D8" s="70">
        <v>143.314414</v>
      </c>
      <c r="E8" s="70">
        <v>143.314414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3"/>
    </row>
    <row r="9" ht="24" customHeight="1" spans="1:16">
      <c r="A9" s="66" t="s">
        <v>74</v>
      </c>
      <c r="B9" s="69" t="s">
        <v>0</v>
      </c>
      <c r="C9" s="70">
        <v>143.314414</v>
      </c>
      <c r="D9" s="70">
        <v>143.314414</v>
      </c>
      <c r="E9" s="70">
        <v>143.314414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3"/>
    </row>
  </sheetData>
  <mergeCells count="6">
    <mergeCell ref="A2:O2"/>
    <mergeCell ref="D4:I4"/>
    <mergeCell ref="J4:O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97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showGridLines="0" workbookViewId="0">
      <selection activeCell="E14" sqref="E14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0.1428571428571" customWidth="1"/>
    <col min="5" max="5" width="30.8571428571429" customWidth="1"/>
    <col min="6" max="6" width="17.8571428571429" customWidth="1"/>
    <col min="7" max="7" width="19.4285714285714" customWidth="1"/>
    <col min="8" max="8" width="20.5714285714286" customWidth="1"/>
    <col min="9" max="9" width="15.7142857142857" hidden="1" customWidth="1"/>
    <col min="10" max="10" width="12.8571428571429" hidden="1" customWidth="1"/>
    <col min="11" max="11" width="12.8571428571429" customWidth="1"/>
    <col min="12" max="19" width="9.14285714285714" customWidth="1"/>
    <col min="20" max="20" width="8" customWidth="1"/>
  </cols>
  <sheetData>
    <row r="1" ht="1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44" t="s">
        <v>75</v>
      </c>
      <c r="L1" s="3"/>
      <c r="M1" s="3"/>
    </row>
    <row r="2" ht="23.25" customHeight="1" spans="1:13">
      <c r="A2" s="1" t="s">
        <v>76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3"/>
    </row>
    <row r="3" ht="15" customHeight="1" spans="1:13">
      <c r="A3" s="3"/>
      <c r="B3" s="51"/>
      <c r="C3" s="51"/>
      <c r="D3" s="51"/>
      <c r="E3" s="51"/>
      <c r="F3" s="51"/>
      <c r="G3" s="51"/>
      <c r="H3" s="51"/>
      <c r="I3" s="51"/>
      <c r="J3" s="51"/>
      <c r="K3" s="44" t="s">
        <v>4</v>
      </c>
      <c r="L3" s="3"/>
      <c r="M3" s="3"/>
    </row>
    <row r="4" ht="22.5" customHeight="1" spans="1:13">
      <c r="A4" s="5" t="s">
        <v>77</v>
      </c>
      <c r="B4" s="5"/>
      <c r="C4" s="5"/>
      <c r="D4" s="5" t="s">
        <v>59</v>
      </c>
      <c r="E4" s="5" t="s">
        <v>78</v>
      </c>
      <c r="F4" s="5" t="s">
        <v>79</v>
      </c>
      <c r="G4" s="5"/>
      <c r="H4" s="5"/>
      <c r="I4" s="5"/>
      <c r="J4" s="5"/>
      <c r="K4" s="5"/>
      <c r="L4" s="3"/>
      <c r="M4" s="3"/>
    </row>
    <row r="5" ht="15" customHeight="1" spans="1:13">
      <c r="A5" s="5"/>
      <c r="B5" s="5"/>
      <c r="C5" s="5"/>
      <c r="D5" s="5"/>
      <c r="E5" s="5"/>
      <c r="F5" s="5" t="s">
        <v>61</v>
      </c>
      <c r="G5" s="4" t="s">
        <v>80</v>
      </c>
      <c r="H5" s="4" t="s">
        <v>81</v>
      </c>
      <c r="I5" s="4"/>
      <c r="J5" s="4"/>
      <c r="K5" s="4"/>
      <c r="L5" s="3"/>
      <c r="M5" s="3"/>
    </row>
    <row r="6" ht="15" customHeight="1" spans="1:13">
      <c r="A6" s="5"/>
      <c r="B6" s="5"/>
      <c r="C6" s="5"/>
      <c r="D6" s="5"/>
      <c r="E6" s="5"/>
      <c r="F6" s="5"/>
      <c r="G6" s="4"/>
      <c r="H6" s="5" t="s">
        <v>64</v>
      </c>
      <c r="I6" s="4" t="s">
        <v>82</v>
      </c>
      <c r="J6" s="4"/>
      <c r="K6" s="4"/>
      <c r="L6" s="3"/>
      <c r="M6" s="3"/>
    </row>
    <row r="7" ht="22.5" customHeight="1" spans="1:13">
      <c r="A7" s="5"/>
      <c r="B7" s="5"/>
      <c r="C7" s="5"/>
      <c r="D7" s="5"/>
      <c r="E7" s="5"/>
      <c r="F7" s="5"/>
      <c r="G7" s="4"/>
      <c r="H7" s="5"/>
      <c r="I7" s="5" t="s">
        <v>83</v>
      </c>
      <c r="J7" s="5" t="s">
        <v>84</v>
      </c>
      <c r="K7" s="5" t="s">
        <v>85</v>
      </c>
      <c r="L7" s="3"/>
      <c r="M7" s="3"/>
    </row>
    <row r="8" ht="15" customHeight="1" spans="1:13">
      <c r="A8" s="5" t="s">
        <v>70</v>
      </c>
      <c r="B8" s="5" t="s">
        <v>70</v>
      </c>
      <c r="C8" s="5" t="s">
        <v>70</v>
      </c>
      <c r="D8" s="5" t="s">
        <v>70</v>
      </c>
      <c r="E8" s="5" t="s">
        <v>70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3"/>
      <c r="M8" s="3"/>
    </row>
    <row r="9" ht="28.5" customHeight="1" spans="1:19">
      <c r="A9" s="66" t="s">
        <v>71</v>
      </c>
      <c r="B9" s="66" t="s">
        <v>71</v>
      </c>
      <c r="C9" s="66" t="s">
        <v>71</v>
      </c>
      <c r="D9" s="67" t="s">
        <v>71</v>
      </c>
      <c r="E9" s="66" t="s">
        <v>61</v>
      </c>
      <c r="F9" s="58">
        <f>G9+H9</f>
        <v>143.314414</v>
      </c>
      <c r="G9" s="58">
        <f>G10</f>
        <v>110.514414</v>
      </c>
      <c r="H9" s="58">
        <f>H10</f>
        <v>32.8</v>
      </c>
      <c r="I9" s="47"/>
      <c r="J9" s="47"/>
      <c r="K9" s="47"/>
      <c r="L9" s="3"/>
      <c r="M9" s="68"/>
      <c r="N9" s="3"/>
      <c r="O9" s="3"/>
      <c r="P9" s="3"/>
      <c r="Q9" s="3"/>
      <c r="R9" s="3"/>
      <c r="S9" s="3"/>
    </row>
    <row r="10" ht="28.5" customHeight="1" spans="1:12">
      <c r="A10" s="66"/>
      <c r="B10" s="66"/>
      <c r="C10" s="66"/>
      <c r="D10" s="67" t="s">
        <v>72</v>
      </c>
      <c r="E10" s="66" t="s">
        <v>73</v>
      </c>
      <c r="F10" s="58">
        <f>G10+H10</f>
        <v>143.314414</v>
      </c>
      <c r="G10" s="58">
        <f>G11</f>
        <v>110.514414</v>
      </c>
      <c r="H10" s="58">
        <f>H11</f>
        <v>32.8</v>
      </c>
      <c r="I10" s="47"/>
      <c r="J10" s="47"/>
      <c r="K10" s="47"/>
      <c r="L10" s="3"/>
    </row>
    <row r="11" ht="28.5" customHeight="1" spans="1:12">
      <c r="A11" s="66"/>
      <c r="B11" s="66"/>
      <c r="C11" s="66"/>
      <c r="D11" s="67" t="s">
        <v>74</v>
      </c>
      <c r="E11" s="66" t="s">
        <v>0</v>
      </c>
      <c r="F11" s="58">
        <v>143.314414</v>
      </c>
      <c r="G11" s="58">
        <v>110.514414</v>
      </c>
      <c r="H11" s="58">
        <v>32.8</v>
      </c>
      <c r="I11" s="47"/>
      <c r="J11" s="47"/>
      <c r="K11" s="47"/>
      <c r="L11" s="3"/>
    </row>
    <row r="12" ht="28.5" customHeight="1" spans="1:12">
      <c r="A12" s="66" t="s">
        <v>86</v>
      </c>
      <c r="B12" s="66" t="s">
        <v>87</v>
      </c>
      <c r="C12" s="66" t="s">
        <v>88</v>
      </c>
      <c r="D12" s="67"/>
      <c r="E12" s="66" t="s">
        <v>89</v>
      </c>
      <c r="F12" s="58">
        <v>122.71213</v>
      </c>
      <c r="G12" s="58">
        <v>89.91213</v>
      </c>
      <c r="H12" s="58">
        <v>32.8</v>
      </c>
      <c r="I12" s="47"/>
      <c r="J12" s="47"/>
      <c r="K12" s="47"/>
      <c r="L12" s="3"/>
    </row>
    <row r="13" ht="28.5" customHeight="1" spans="1:12">
      <c r="A13" s="66" t="s">
        <v>90</v>
      </c>
      <c r="B13" s="66" t="s">
        <v>91</v>
      </c>
      <c r="C13" s="66" t="s">
        <v>91</v>
      </c>
      <c r="D13" s="67"/>
      <c r="E13" s="66" t="s">
        <v>92</v>
      </c>
      <c r="F13" s="58">
        <v>7.018752</v>
      </c>
      <c r="G13" s="58">
        <v>7.018752</v>
      </c>
      <c r="H13" s="58"/>
      <c r="I13" s="47"/>
      <c r="J13" s="47"/>
      <c r="K13" s="47"/>
      <c r="L13" s="3"/>
    </row>
    <row r="14" ht="28.5" customHeight="1" spans="1:12">
      <c r="A14" s="66" t="s">
        <v>90</v>
      </c>
      <c r="B14" s="66" t="s">
        <v>91</v>
      </c>
      <c r="C14" s="66" t="s">
        <v>87</v>
      </c>
      <c r="D14" s="67"/>
      <c r="E14" s="66" t="s">
        <v>93</v>
      </c>
      <c r="F14" s="58">
        <v>3.509376</v>
      </c>
      <c r="G14" s="58">
        <v>3.509376</v>
      </c>
      <c r="H14" s="58"/>
      <c r="I14" s="47"/>
      <c r="J14" s="47"/>
      <c r="K14" s="47"/>
      <c r="L14" s="3"/>
    </row>
    <row r="15" ht="28.5" customHeight="1" spans="1:12">
      <c r="A15" s="66" t="s">
        <v>94</v>
      </c>
      <c r="B15" s="66" t="s">
        <v>95</v>
      </c>
      <c r="C15" s="66" t="s">
        <v>96</v>
      </c>
      <c r="D15" s="67"/>
      <c r="E15" s="66" t="s">
        <v>97</v>
      </c>
      <c r="F15" s="58">
        <v>2.236752</v>
      </c>
      <c r="G15" s="58">
        <v>2.236752</v>
      </c>
      <c r="H15" s="58"/>
      <c r="I15" s="47"/>
      <c r="J15" s="47"/>
      <c r="K15" s="47"/>
      <c r="L15" s="3"/>
    </row>
    <row r="16" ht="28.5" customHeight="1" spans="1:12">
      <c r="A16" s="66" t="s">
        <v>94</v>
      </c>
      <c r="B16" s="66" t="s">
        <v>95</v>
      </c>
      <c r="C16" s="66" t="s">
        <v>98</v>
      </c>
      <c r="D16" s="67"/>
      <c r="E16" s="66" t="s">
        <v>99</v>
      </c>
      <c r="F16" s="58">
        <v>1.59768</v>
      </c>
      <c r="G16" s="58">
        <v>1.59768</v>
      </c>
      <c r="H16" s="58"/>
      <c r="I16" s="47"/>
      <c r="J16" s="47"/>
      <c r="K16" s="47"/>
      <c r="L16" s="3"/>
    </row>
    <row r="17" ht="28.5" customHeight="1" spans="1:12">
      <c r="A17" s="66" t="s">
        <v>100</v>
      </c>
      <c r="B17" s="66" t="s">
        <v>96</v>
      </c>
      <c r="C17" s="66" t="s">
        <v>101</v>
      </c>
      <c r="D17" s="67"/>
      <c r="E17" s="66" t="s">
        <v>102</v>
      </c>
      <c r="F17" s="58">
        <v>6.239724</v>
      </c>
      <c r="G17" s="58">
        <v>6.239724</v>
      </c>
      <c r="H17" s="58"/>
      <c r="I17" s="47"/>
      <c r="J17" s="47"/>
      <c r="K17" s="47"/>
      <c r="L17" s="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00694444444445" right="0.700694444444445" top="0.751388888888889" bottom="0.751388888888889" header="0.298611111111111" footer="0.298611111111111"/>
  <pageSetup paperSize="9" scale="68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topLeftCell="A19" workbookViewId="0">
      <selection activeCell="B35" sqref="B35"/>
    </sheetView>
  </sheetViews>
  <sheetFormatPr defaultColWidth="9" defaultRowHeight="12.75"/>
  <cols>
    <col min="1" max="1" width="22.5714285714286" customWidth="1"/>
    <col min="2" max="2" width="18.2857142857143" customWidth="1"/>
    <col min="3" max="3" width="31.2857142857143" customWidth="1"/>
    <col min="4" max="4" width="15.1428571428571" customWidth="1"/>
    <col min="5" max="10" width="9.14285714285714" customWidth="1"/>
    <col min="11" max="11" width="8" customWidth="1"/>
  </cols>
  <sheetData>
    <row r="1" ht="15" customHeight="1" spans="4:10">
      <c r="D1" s="44" t="s">
        <v>103</v>
      </c>
      <c r="E1" s="3"/>
      <c r="F1" s="3"/>
      <c r="G1" s="3"/>
      <c r="H1" s="3"/>
      <c r="I1" s="3"/>
      <c r="J1" s="3"/>
    </row>
    <row r="2" ht="25.5" customHeight="1" spans="1:10">
      <c r="A2" s="1" t="s">
        <v>104</v>
      </c>
      <c r="B2" s="1"/>
      <c r="C2" s="1"/>
      <c r="D2" s="1"/>
      <c r="E2" s="3"/>
      <c r="F2" s="3"/>
      <c r="G2" s="3"/>
      <c r="H2" s="3"/>
      <c r="I2" s="3"/>
      <c r="J2" s="3"/>
    </row>
    <row r="3" ht="15" customHeight="1" spans="1:10">
      <c r="A3" s="11"/>
      <c r="B3" s="11"/>
      <c r="C3" s="11"/>
      <c r="D3" s="44" t="s">
        <v>4</v>
      </c>
      <c r="E3" s="3"/>
      <c r="F3" s="3"/>
      <c r="G3" s="3"/>
      <c r="H3" s="3"/>
      <c r="I3" s="3"/>
      <c r="J3" s="3"/>
    </row>
    <row r="4" ht="16.5" customHeight="1" spans="1:10">
      <c r="A4" s="55" t="s">
        <v>5</v>
      </c>
      <c r="B4" s="57"/>
      <c r="C4" s="55" t="s">
        <v>6</v>
      </c>
      <c r="D4" s="57"/>
      <c r="E4" s="3"/>
      <c r="F4" s="3"/>
      <c r="G4" s="3"/>
      <c r="H4" s="3"/>
      <c r="I4" s="3"/>
      <c r="J4" s="3"/>
    </row>
    <row r="5" ht="16.5" customHeight="1" spans="1:10">
      <c r="A5" s="4" t="s">
        <v>7</v>
      </c>
      <c r="B5" s="4" t="s">
        <v>8</v>
      </c>
      <c r="C5" s="4" t="s">
        <v>9</v>
      </c>
      <c r="D5" s="4" t="s">
        <v>8</v>
      </c>
      <c r="E5" s="3"/>
      <c r="F5" s="3"/>
      <c r="G5" s="3"/>
      <c r="H5" s="3"/>
      <c r="I5" s="3"/>
      <c r="J5" s="3"/>
    </row>
    <row r="6" ht="16.5" customHeight="1" spans="1:10">
      <c r="A6" s="50" t="s">
        <v>105</v>
      </c>
      <c r="B6" s="47">
        <f>B7</f>
        <v>143.314414</v>
      </c>
      <c r="C6" s="50" t="s">
        <v>106</v>
      </c>
      <c r="D6" s="47">
        <f>D10+D14+D15+D25</f>
        <v>143.314414</v>
      </c>
      <c r="E6" s="3"/>
      <c r="F6" s="3"/>
      <c r="G6" s="3"/>
      <c r="H6" s="3"/>
      <c r="I6" s="3"/>
      <c r="J6" s="3"/>
    </row>
    <row r="7" ht="16.5" customHeight="1" spans="1:10">
      <c r="A7" s="50" t="s">
        <v>107</v>
      </c>
      <c r="B7" s="65">
        <f>B8+B9</f>
        <v>143.314414</v>
      </c>
      <c r="C7" s="50" t="s">
        <v>108</v>
      </c>
      <c r="D7" s="47"/>
      <c r="E7" s="3"/>
      <c r="F7" s="3"/>
      <c r="G7" s="3"/>
      <c r="H7" s="3"/>
      <c r="I7" s="3"/>
      <c r="J7" s="3"/>
    </row>
    <row r="8" ht="16.5" customHeight="1" spans="1:10">
      <c r="A8" s="50" t="s">
        <v>109</v>
      </c>
      <c r="B8" s="65"/>
      <c r="C8" s="50" t="s">
        <v>110</v>
      </c>
      <c r="D8" s="58"/>
      <c r="E8" s="3"/>
      <c r="F8" s="3"/>
      <c r="G8" s="3"/>
      <c r="H8" s="3"/>
      <c r="I8" s="3"/>
      <c r="J8" s="3"/>
    </row>
    <row r="9" ht="16.5" customHeight="1" spans="1:10">
      <c r="A9" s="50" t="s">
        <v>111</v>
      </c>
      <c r="B9" s="58">
        <v>143.314414</v>
      </c>
      <c r="C9" s="50" t="s">
        <v>112</v>
      </c>
      <c r="D9" s="47"/>
      <c r="E9" s="3"/>
      <c r="F9" s="3"/>
      <c r="G9" s="3"/>
      <c r="H9" s="3"/>
      <c r="I9" s="3"/>
      <c r="J9" s="3"/>
    </row>
    <row r="10" ht="16.5" customHeight="1" spans="1:10">
      <c r="A10" s="51" t="s">
        <v>113</v>
      </c>
      <c r="B10" s="47"/>
      <c r="C10" s="50" t="s">
        <v>114</v>
      </c>
      <c r="D10" s="58">
        <v>122.71213</v>
      </c>
      <c r="E10" s="3"/>
      <c r="F10" s="3"/>
      <c r="G10" s="3"/>
      <c r="H10" s="3"/>
      <c r="I10" s="3"/>
      <c r="J10" s="3"/>
    </row>
    <row r="11" ht="16.5" customHeight="1" spans="1:10">
      <c r="A11" s="50" t="s">
        <v>115</v>
      </c>
      <c r="B11" s="47"/>
      <c r="C11" s="50" t="s">
        <v>116</v>
      </c>
      <c r="D11" s="47"/>
      <c r="E11" s="3"/>
      <c r="F11" s="3"/>
      <c r="G11" s="3"/>
      <c r="H11" s="3"/>
      <c r="I11" s="3"/>
      <c r="J11" s="3"/>
    </row>
    <row r="12" ht="16.5" customHeight="1" spans="1:10">
      <c r="A12" s="50" t="s">
        <v>109</v>
      </c>
      <c r="B12" s="47"/>
      <c r="C12" s="50" t="s">
        <v>117</v>
      </c>
      <c r="D12" s="47"/>
      <c r="E12" s="3"/>
      <c r="F12" s="3"/>
      <c r="G12" s="3"/>
      <c r="H12" s="3"/>
      <c r="I12" s="3"/>
      <c r="J12" s="3"/>
    </row>
    <row r="13" ht="16.5" customHeight="1" spans="1:10">
      <c r="A13" s="50" t="s">
        <v>111</v>
      </c>
      <c r="B13" s="47"/>
      <c r="C13" s="50" t="s">
        <v>118</v>
      </c>
      <c r="D13" s="47"/>
      <c r="E13" s="3"/>
      <c r="F13" s="3"/>
      <c r="G13" s="3"/>
      <c r="H13" s="3"/>
      <c r="I13" s="3"/>
      <c r="J13" s="3"/>
    </row>
    <row r="14" ht="16.5" customHeight="1" spans="1:10">
      <c r="A14" s="51" t="s">
        <v>119</v>
      </c>
      <c r="B14" s="47"/>
      <c r="C14" s="50" t="s">
        <v>120</v>
      </c>
      <c r="D14" s="47">
        <v>10.528128</v>
      </c>
      <c r="E14" s="3"/>
      <c r="F14" s="3"/>
      <c r="G14" s="3"/>
      <c r="H14" s="3"/>
      <c r="I14" s="3"/>
      <c r="J14" s="3"/>
    </row>
    <row r="15" ht="16.5" customHeight="1" spans="1:10">
      <c r="A15" s="50" t="s">
        <v>121</v>
      </c>
      <c r="B15" s="47"/>
      <c r="C15" s="50" t="s">
        <v>122</v>
      </c>
      <c r="D15" s="47">
        <v>3.834432</v>
      </c>
      <c r="E15" s="3"/>
      <c r="F15" s="3"/>
      <c r="G15" s="3"/>
      <c r="H15" s="3"/>
      <c r="I15" s="3"/>
      <c r="J15" s="3"/>
    </row>
    <row r="16" ht="16.5" customHeight="1" spans="1:10">
      <c r="A16" s="50" t="s">
        <v>109</v>
      </c>
      <c r="B16" s="47"/>
      <c r="C16" s="50" t="s">
        <v>123</v>
      </c>
      <c r="D16" s="47"/>
      <c r="E16" s="3"/>
      <c r="F16" s="3"/>
      <c r="G16" s="3"/>
      <c r="H16" s="3"/>
      <c r="I16" s="3"/>
      <c r="J16" s="3"/>
    </row>
    <row r="17" ht="16.5" customHeight="1" spans="1:10">
      <c r="A17" s="50" t="s">
        <v>111</v>
      </c>
      <c r="B17" s="47"/>
      <c r="C17" s="50" t="s">
        <v>124</v>
      </c>
      <c r="D17" s="47"/>
      <c r="E17" s="3"/>
      <c r="F17" s="3"/>
      <c r="G17" s="3"/>
      <c r="H17" s="3"/>
      <c r="I17" s="3"/>
      <c r="J17" s="3"/>
    </row>
    <row r="18" ht="16.5" customHeight="1" spans="1:10">
      <c r="A18" s="50" t="s">
        <v>125</v>
      </c>
      <c r="B18" s="47"/>
      <c r="C18" s="50" t="s">
        <v>126</v>
      </c>
      <c r="D18" s="47"/>
      <c r="E18" s="3"/>
      <c r="F18" s="3"/>
      <c r="G18" s="3"/>
      <c r="H18" s="3"/>
      <c r="I18" s="3"/>
      <c r="J18" s="3"/>
    </row>
    <row r="19" ht="16.5" customHeight="1" spans="1:10">
      <c r="A19" s="50" t="s">
        <v>107</v>
      </c>
      <c r="B19" s="47"/>
      <c r="C19" s="50" t="s">
        <v>127</v>
      </c>
      <c r="D19" s="47"/>
      <c r="E19" s="3"/>
      <c r="F19" s="3"/>
      <c r="G19" s="3"/>
      <c r="H19" s="3"/>
      <c r="I19" s="3"/>
      <c r="J19" s="3"/>
    </row>
    <row r="20" ht="16.5" customHeight="1" spans="1:10">
      <c r="A20" s="50" t="s">
        <v>115</v>
      </c>
      <c r="B20" s="47"/>
      <c r="C20" s="50" t="s">
        <v>128</v>
      </c>
      <c r="D20" s="47"/>
      <c r="E20" s="3"/>
      <c r="F20" s="3"/>
      <c r="G20" s="3"/>
      <c r="H20" s="3"/>
      <c r="I20" s="3"/>
      <c r="J20" s="3"/>
    </row>
    <row r="21" ht="16.5" customHeight="1" spans="1:10">
      <c r="A21" s="50" t="s">
        <v>121</v>
      </c>
      <c r="B21" s="47"/>
      <c r="C21" s="50" t="s">
        <v>129</v>
      </c>
      <c r="D21" s="47"/>
      <c r="E21" s="3"/>
      <c r="F21" s="3"/>
      <c r="G21" s="3"/>
      <c r="H21" s="3"/>
      <c r="I21" s="3"/>
      <c r="J21" s="3"/>
    </row>
    <row r="22" ht="16.5" customHeight="1" spans="1:10">
      <c r="A22" s="50"/>
      <c r="B22" s="58"/>
      <c r="C22" s="50" t="s">
        <v>130</v>
      </c>
      <c r="D22" s="47"/>
      <c r="E22" s="3"/>
      <c r="F22" s="3"/>
      <c r="G22" s="3"/>
      <c r="H22" s="3"/>
      <c r="I22" s="3"/>
      <c r="J22" s="3"/>
    </row>
    <row r="23" ht="16.5" customHeight="1" spans="1:10">
      <c r="A23" s="50"/>
      <c r="B23" s="58"/>
      <c r="C23" s="50" t="s">
        <v>131</v>
      </c>
      <c r="D23" s="58"/>
      <c r="E23" s="3"/>
      <c r="F23" s="3"/>
      <c r="G23" s="3"/>
      <c r="H23" s="3"/>
      <c r="I23" s="3"/>
      <c r="J23" s="3"/>
    </row>
    <row r="24" ht="16.5" customHeight="1" spans="1:10">
      <c r="A24" s="50"/>
      <c r="B24" s="58"/>
      <c r="C24" s="50" t="s">
        <v>132</v>
      </c>
      <c r="D24" s="47"/>
      <c r="E24" s="3"/>
      <c r="F24" s="3"/>
      <c r="G24" s="3"/>
      <c r="H24" s="3"/>
      <c r="I24" s="3"/>
      <c r="J24" s="3"/>
    </row>
    <row r="25" ht="16.5" customHeight="1" spans="1:10">
      <c r="A25" s="50"/>
      <c r="B25" s="58"/>
      <c r="C25" s="50" t="s">
        <v>133</v>
      </c>
      <c r="D25" s="47">
        <v>6.239724</v>
      </c>
      <c r="E25" s="3"/>
      <c r="F25" s="3"/>
      <c r="G25" s="3"/>
      <c r="H25" s="3"/>
      <c r="I25" s="3"/>
      <c r="J25" s="3"/>
    </row>
    <row r="26" ht="16.5" customHeight="1" spans="1:10">
      <c r="A26" s="50"/>
      <c r="B26" s="58"/>
      <c r="C26" s="50" t="s">
        <v>134</v>
      </c>
      <c r="D26" s="47"/>
      <c r="E26" s="3"/>
      <c r="F26" s="3"/>
      <c r="G26" s="3"/>
      <c r="H26" s="3"/>
      <c r="I26" s="3"/>
      <c r="J26" s="3"/>
    </row>
    <row r="27" ht="16.5" customHeight="1" spans="1:10">
      <c r="A27" s="50"/>
      <c r="B27" s="58"/>
      <c r="C27" s="50" t="s">
        <v>135</v>
      </c>
      <c r="D27" s="47"/>
      <c r="E27" s="3"/>
      <c r="F27" s="3"/>
      <c r="G27" s="3"/>
      <c r="H27" s="3"/>
      <c r="I27" s="3"/>
      <c r="J27" s="3"/>
    </row>
    <row r="28" ht="16.5" customHeight="1" spans="1:10">
      <c r="A28" s="50"/>
      <c r="B28" s="58"/>
      <c r="C28" s="50" t="s">
        <v>136</v>
      </c>
      <c r="D28" s="47"/>
      <c r="E28" s="3"/>
      <c r="F28" s="3"/>
      <c r="G28" s="3"/>
      <c r="H28" s="3"/>
      <c r="I28" s="3"/>
      <c r="J28" s="3"/>
    </row>
    <row r="29" ht="16.5" customHeight="1" spans="1:10">
      <c r="A29" s="50"/>
      <c r="B29" s="58"/>
      <c r="C29" s="50" t="s">
        <v>137</v>
      </c>
      <c r="D29" s="47"/>
      <c r="E29" s="3"/>
      <c r="F29" s="3"/>
      <c r="G29" s="3"/>
      <c r="H29" s="3"/>
      <c r="I29" s="3"/>
      <c r="J29" s="3"/>
    </row>
    <row r="30" ht="16.5" customHeight="1" spans="1:10">
      <c r="A30" s="50"/>
      <c r="B30" s="58"/>
      <c r="C30" s="50" t="s">
        <v>138</v>
      </c>
      <c r="D30" s="47"/>
      <c r="E30" s="3"/>
      <c r="F30" s="3"/>
      <c r="G30" s="3"/>
      <c r="H30" s="3"/>
      <c r="I30" s="3"/>
      <c r="J30" s="3"/>
    </row>
    <row r="31" ht="16.5" customHeight="1" spans="1:10">
      <c r="A31" s="50"/>
      <c r="B31" s="58"/>
      <c r="C31" s="50" t="s">
        <v>139</v>
      </c>
      <c r="D31" s="47"/>
      <c r="E31" s="3"/>
      <c r="F31" s="3"/>
      <c r="G31" s="3"/>
      <c r="H31" s="3"/>
      <c r="I31" s="3"/>
      <c r="J31" s="3"/>
    </row>
    <row r="32" ht="16.5" customHeight="1" spans="1:10">
      <c r="A32" s="50"/>
      <c r="B32" s="58"/>
      <c r="C32" s="50" t="s">
        <v>140</v>
      </c>
      <c r="D32" s="47"/>
      <c r="E32" s="3"/>
      <c r="F32" s="3"/>
      <c r="G32" s="3"/>
      <c r="H32" s="3"/>
      <c r="I32" s="3"/>
      <c r="J32" s="3"/>
    </row>
    <row r="33" ht="16.5" customHeight="1" spans="1:10">
      <c r="A33" s="50"/>
      <c r="B33" s="58"/>
      <c r="C33" s="50" t="s">
        <v>141</v>
      </c>
      <c r="D33" s="47"/>
      <c r="E33" s="3"/>
      <c r="F33" s="3"/>
      <c r="G33" s="3"/>
      <c r="H33" s="3"/>
      <c r="I33" s="3"/>
      <c r="J33" s="3"/>
    </row>
    <row r="34" ht="16.5" customHeight="1" spans="1:10">
      <c r="A34" s="4" t="s">
        <v>142</v>
      </c>
      <c r="B34" s="47">
        <f>B6</f>
        <v>143.314414</v>
      </c>
      <c r="C34" s="4" t="s">
        <v>143</v>
      </c>
      <c r="D34" s="47">
        <f>D6</f>
        <v>143.314414</v>
      </c>
      <c r="E34" s="3"/>
      <c r="F34" s="3"/>
      <c r="G34" s="3"/>
      <c r="H34" s="3"/>
      <c r="I34" s="3"/>
      <c r="J34" s="3"/>
    </row>
  </sheetData>
  <mergeCells count="3">
    <mergeCell ref="A2:D2"/>
    <mergeCell ref="A4:B4"/>
    <mergeCell ref="C4:D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showGridLines="0" workbookViewId="0">
      <selection activeCell="F9" sqref="F9"/>
    </sheetView>
  </sheetViews>
  <sheetFormatPr defaultColWidth="9" defaultRowHeight="12.75"/>
  <cols>
    <col min="1" max="3" width="11.7142857142857" customWidth="1"/>
    <col min="4" max="4" width="7.85714285714286" customWidth="1"/>
    <col min="5" max="5" width="31.4285714285714" customWidth="1"/>
    <col min="6" max="6" width="13.4285714285714" customWidth="1"/>
    <col min="7" max="7" width="14.2857142857143" customWidth="1"/>
    <col min="8" max="8" width="13.1428571428571" customWidth="1"/>
    <col min="9" max="9" width="12.2857142857143" customWidth="1"/>
    <col min="10" max="10" width="12.4285714285714" customWidth="1"/>
    <col min="11" max="18" width="9.14285714285714" customWidth="1"/>
    <col min="19" max="19" width="8" customWidth="1"/>
  </cols>
  <sheetData>
    <row r="1" ht="15" customHeight="1" spans="1:12">
      <c r="A1" s="35"/>
      <c r="B1" s="35"/>
      <c r="C1" s="35"/>
      <c r="D1" s="35"/>
      <c r="E1" s="35"/>
      <c r="F1" s="35"/>
      <c r="G1" s="35"/>
      <c r="H1" s="35"/>
      <c r="I1" s="35"/>
      <c r="J1" s="44" t="s">
        <v>144</v>
      </c>
      <c r="K1" s="3"/>
      <c r="L1" s="3"/>
    </row>
    <row r="2" ht="23.25" customHeight="1" spans="1:12">
      <c r="A2" s="60"/>
      <c r="B2" s="60"/>
      <c r="C2" s="60"/>
      <c r="D2" s="61" t="s">
        <v>145</v>
      </c>
      <c r="E2" s="61"/>
      <c r="F2" s="61"/>
      <c r="G2" s="61"/>
      <c r="H2" s="61"/>
      <c r="I2" s="61"/>
      <c r="J2" s="61"/>
      <c r="K2" s="3"/>
      <c r="L2" s="3"/>
    </row>
    <row r="3" ht="15" customHeight="1" spans="1:12">
      <c r="A3" s="3"/>
      <c r="B3" s="51"/>
      <c r="C3" s="51"/>
      <c r="D3" s="51"/>
      <c r="E3" s="51"/>
      <c r="F3" s="51"/>
      <c r="G3" s="51"/>
      <c r="H3" s="51"/>
      <c r="I3" s="51"/>
      <c r="J3" s="44" t="s">
        <v>4</v>
      </c>
      <c r="K3" s="3"/>
      <c r="L3" s="3"/>
    </row>
    <row r="4" ht="22.5" customHeight="1" spans="1:12">
      <c r="A4" s="5" t="s">
        <v>77</v>
      </c>
      <c r="B4" s="5"/>
      <c r="C4" s="5"/>
      <c r="D4" s="5" t="s">
        <v>59</v>
      </c>
      <c r="E4" s="5" t="s">
        <v>78</v>
      </c>
      <c r="F4" s="4" t="s">
        <v>146</v>
      </c>
      <c r="G4" s="50"/>
      <c r="H4" s="50"/>
      <c r="I4" s="50"/>
      <c r="J4" s="49"/>
      <c r="K4" s="3"/>
      <c r="L4" s="3"/>
    </row>
    <row r="5" ht="15" customHeight="1" spans="1:12">
      <c r="A5" s="5"/>
      <c r="B5" s="5"/>
      <c r="C5" s="5"/>
      <c r="D5" s="5"/>
      <c r="E5" s="5"/>
      <c r="F5" s="5" t="s">
        <v>61</v>
      </c>
      <c r="G5" s="5" t="s">
        <v>80</v>
      </c>
      <c r="H5" s="5"/>
      <c r="I5" s="5"/>
      <c r="J5" s="5" t="s">
        <v>81</v>
      </c>
      <c r="K5" s="3"/>
      <c r="L5" s="3"/>
    </row>
    <row r="6" ht="15" customHeight="1" spans="1:12">
      <c r="A6" s="5"/>
      <c r="B6" s="5"/>
      <c r="C6" s="5"/>
      <c r="D6" s="5"/>
      <c r="E6" s="5"/>
      <c r="F6" s="5"/>
      <c r="G6" s="5" t="s">
        <v>64</v>
      </c>
      <c r="H6" s="5" t="s">
        <v>147</v>
      </c>
      <c r="I6" s="5" t="s">
        <v>148</v>
      </c>
      <c r="J6" s="5"/>
      <c r="K6" s="3"/>
      <c r="L6" s="3"/>
    </row>
    <row r="7" ht="15" customHeight="1" spans="1:12">
      <c r="A7" s="5" t="s">
        <v>70</v>
      </c>
      <c r="B7" s="5" t="s">
        <v>70</v>
      </c>
      <c r="C7" s="5" t="s">
        <v>70</v>
      </c>
      <c r="D7" s="5" t="s">
        <v>70</v>
      </c>
      <c r="E7" s="5" t="s">
        <v>70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3"/>
      <c r="L7" s="3"/>
    </row>
    <row r="8" ht="23.25" customHeight="1" spans="1:18">
      <c r="A8" s="62" t="s">
        <v>71</v>
      </c>
      <c r="B8" s="62" t="s">
        <v>71</v>
      </c>
      <c r="C8" s="62" t="s">
        <v>71</v>
      </c>
      <c r="D8" s="63" t="s">
        <v>71</v>
      </c>
      <c r="E8" s="64" t="s">
        <v>61</v>
      </c>
      <c r="F8" s="58">
        <v>143.314414</v>
      </c>
      <c r="G8" s="58">
        <v>110.514414</v>
      </c>
      <c r="H8" s="58">
        <v>107.831854</v>
      </c>
      <c r="I8" s="58">
        <v>2.68256</v>
      </c>
      <c r="J8" s="58">
        <v>32.8</v>
      </c>
      <c r="K8" s="3"/>
      <c r="L8" s="3"/>
      <c r="M8" s="3"/>
      <c r="N8" s="3"/>
      <c r="O8" s="3"/>
      <c r="P8" s="3"/>
      <c r="Q8" s="3"/>
      <c r="R8" s="3"/>
    </row>
    <row r="9" ht="23.25" customHeight="1" spans="1:11">
      <c r="A9" s="62"/>
      <c r="B9" s="62"/>
      <c r="C9" s="62"/>
      <c r="D9" s="63" t="s">
        <v>72</v>
      </c>
      <c r="E9" s="64" t="s">
        <v>73</v>
      </c>
      <c r="F9" s="58">
        <v>143.314414</v>
      </c>
      <c r="G9" s="58">
        <v>110.514414</v>
      </c>
      <c r="H9" s="58">
        <v>107.831854</v>
      </c>
      <c r="I9" s="58">
        <v>2.68256</v>
      </c>
      <c r="J9" s="58">
        <v>32.8</v>
      </c>
      <c r="K9" s="3"/>
    </row>
    <row r="10" ht="23.25" customHeight="1" spans="1:11">
      <c r="A10" s="62"/>
      <c r="B10" s="62"/>
      <c r="C10" s="62"/>
      <c r="D10" s="63" t="s">
        <v>74</v>
      </c>
      <c r="E10" s="64" t="s">
        <v>0</v>
      </c>
      <c r="F10" s="58">
        <v>143.314414</v>
      </c>
      <c r="G10" s="58">
        <v>110.514414</v>
      </c>
      <c r="H10" s="58">
        <v>107.831854</v>
      </c>
      <c r="I10" s="58">
        <v>2.68256</v>
      </c>
      <c r="J10" s="58">
        <v>32.8</v>
      </c>
      <c r="K10" s="3"/>
    </row>
    <row r="11" ht="23.25" customHeight="1" spans="1:11">
      <c r="A11" s="62" t="s">
        <v>86</v>
      </c>
      <c r="B11" s="62" t="s">
        <v>87</v>
      </c>
      <c r="C11" s="62" t="s">
        <v>88</v>
      </c>
      <c r="D11" s="63"/>
      <c r="E11" s="64" t="s">
        <v>89</v>
      </c>
      <c r="F11" s="58">
        <v>122.71213</v>
      </c>
      <c r="G11" s="58">
        <v>89.91213</v>
      </c>
      <c r="H11" s="58">
        <v>87.22957</v>
      </c>
      <c r="I11" s="58">
        <v>2.68256</v>
      </c>
      <c r="J11" s="58">
        <v>32.8</v>
      </c>
      <c r="K11" s="3"/>
    </row>
    <row r="12" ht="23.25" customHeight="1" spans="1:11">
      <c r="A12" s="62" t="s">
        <v>90</v>
      </c>
      <c r="B12" s="62" t="s">
        <v>91</v>
      </c>
      <c r="C12" s="62" t="s">
        <v>91</v>
      </c>
      <c r="D12" s="63"/>
      <c r="E12" s="64" t="s">
        <v>92</v>
      </c>
      <c r="F12" s="58">
        <v>7.018752</v>
      </c>
      <c r="G12" s="58">
        <v>7.018752</v>
      </c>
      <c r="H12" s="58">
        <v>7.018752</v>
      </c>
      <c r="I12" s="58"/>
      <c r="J12" s="58"/>
      <c r="K12" s="3"/>
    </row>
    <row r="13" ht="23.25" customHeight="1" spans="1:11">
      <c r="A13" s="62" t="s">
        <v>90</v>
      </c>
      <c r="B13" s="62" t="s">
        <v>91</v>
      </c>
      <c r="C13" s="62" t="s">
        <v>87</v>
      </c>
      <c r="D13" s="63"/>
      <c r="E13" s="64" t="s">
        <v>93</v>
      </c>
      <c r="F13" s="58">
        <v>3.509376</v>
      </c>
      <c r="G13" s="58">
        <v>3.509376</v>
      </c>
      <c r="H13" s="58">
        <v>3.509376</v>
      </c>
      <c r="I13" s="58"/>
      <c r="J13" s="58"/>
      <c r="K13" s="3"/>
    </row>
    <row r="14" ht="23.25" customHeight="1" spans="1:11">
      <c r="A14" s="62" t="s">
        <v>94</v>
      </c>
      <c r="B14" s="62" t="s">
        <v>95</v>
      </c>
      <c r="C14" s="62" t="s">
        <v>96</v>
      </c>
      <c r="D14" s="63"/>
      <c r="E14" s="64" t="s">
        <v>97</v>
      </c>
      <c r="F14" s="58">
        <v>2.236752</v>
      </c>
      <c r="G14" s="58">
        <v>2.236752</v>
      </c>
      <c r="H14" s="58">
        <v>2.236752</v>
      </c>
      <c r="I14" s="58"/>
      <c r="J14" s="58"/>
      <c r="K14" s="3"/>
    </row>
    <row r="15" ht="23.25" customHeight="1" spans="1:11">
      <c r="A15" s="62" t="s">
        <v>94</v>
      </c>
      <c r="B15" s="62" t="s">
        <v>95</v>
      </c>
      <c r="C15" s="62" t="s">
        <v>98</v>
      </c>
      <c r="D15" s="63"/>
      <c r="E15" s="64" t="s">
        <v>99</v>
      </c>
      <c r="F15" s="58">
        <v>1.59768</v>
      </c>
      <c r="G15" s="58">
        <v>1.59768</v>
      </c>
      <c r="H15" s="58">
        <v>1.59768</v>
      </c>
      <c r="I15" s="58"/>
      <c r="J15" s="58"/>
      <c r="K15" s="3"/>
    </row>
    <row r="16" ht="23.25" customHeight="1" spans="1:11">
      <c r="A16" s="62" t="s">
        <v>100</v>
      </c>
      <c r="B16" s="62" t="s">
        <v>96</v>
      </c>
      <c r="C16" s="62" t="s">
        <v>101</v>
      </c>
      <c r="D16" s="63"/>
      <c r="E16" s="64" t="s">
        <v>102</v>
      </c>
      <c r="F16" s="58">
        <v>6.239724</v>
      </c>
      <c r="G16" s="58">
        <v>6.239724</v>
      </c>
      <c r="H16" s="58">
        <v>6.239724</v>
      </c>
      <c r="I16" s="58"/>
      <c r="J16" s="58"/>
      <c r="K16" s="3"/>
    </row>
  </sheetData>
  <mergeCells count="8">
    <mergeCell ref="D2:J2"/>
    <mergeCell ref="F4:J4"/>
    <mergeCell ref="G5:I5"/>
    <mergeCell ref="D4:D6"/>
    <mergeCell ref="E4:E6"/>
    <mergeCell ref="F5:F6"/>
    <mergeCell ref="J5:J6"/>
    <mergeCell ref="A4:C6"/>
  </mergeCells>
  <pageMargins left="0.700694444444445" right="0.700694444444445" top="0.751388888888889" bottom="0.751388888888889" header="0.298611111111111" footer="0.298611111111111"/>
  <pageSetup paperSize="9" scale="85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showGridLines="0" topLeftCell="A20" workbookViewId="0">
      <selection activeCell="G27" sqref="G27"/>
    </sheetView>
  </sheetViews>
  <sheetFormatPr defaultColWidth="9" defaultRowHeight="12.75"/>
  <cols>
    <col min="1" max="2" width="7" customWidth="1"/>
    <col min="3" max="3" width="28" customWidth="1"/>
    <col min="4" max="4" width="14" customWidth="1"/>
    <col min="5" max="5" width="15.8571428571429" customWidth="1"/>
    <col min="6" max="6" width="13.5714285714286" customWidth="1"/>
    <col min="7" max="12" width="9.14285714285714" customWidth="1"/>
    <col min="13" max="13" width="8" customWidth="1"/>
  </cols>
  <sheetData>
    <row r="1" ht="15" customHeight="1" spans="1:12">
      <c r="A1" s="35"/>
      <c r="B1" s="35"/>
      <c r="C1" s="35"/>
      <c r="D1" s="35"/>
      <c r="E1" s="35"/>
      <c r="F1" s="44" t="s">
        <v>149</v>
      </c>
      <c r="G1" s="3"/>
      <c r="H1" s="3"/>
      <c r="I1" s="3"/>
      <c r="J1" s="3"/>
      <c r="K1" s="3"/>
      <c r="L1" s="3"/>
    </row>
    <row r="2" ht="25.5" customHeight="1" spans="1:12">
      <c r="A2" s="1" t="s">
        <v>150</v>
      </c>
      <c r="B2" s="1"/>
      <c r="C2" s="1"/>
      <c r="D2" s="1"/>
      <c r="E2" s="1"/>
      <c r="F2" s="1"/>
      <c r="G2" s="3"/>
      <c r="H2" s="3"/>
      <c r="I2" s="3"/>
      <c r="J2" s="3"/>
      <c r="K2" s="3"/>
      <c r="L2" s="3"/>
    </row>
    <row r="3" ht="15" customHeight="1" spans="1:12">
      <c r="A3" s="51"/>
      <c r="B3" s="51"/>
      <c r="C3" s="51"/>
      <c r="D3" s="51"/>
      <c r="E3" s="44"/>
      <c r="F3" s="44" t="s">
        <v>4</v>
      </c>
      <c r="G3" s="3"/>
      <c r="H3" s="3"/>
      <c r="I3" s="3"/>
      <c r="J3" s="3"/>
      <c r="K3" s="3"/>
      <c r="L3" s="3"/>
    </row>
    <row r="4" ht="13.5" customHeight="1" spans="1:12">
      <c r="A4" s="55" t="s">
        <v>151</v>
      </c>
      <c r="B4" s="56"/>
      <c r="C4" s="57"/>
      <c r="D4" s="55" t="s">
        <v>152</v>
      </c>
      <c r="E4" s="56"/>
      <c r="F4" s="57"/>
      <c r="G4" s="3"/>
      <c r="H4" s="3"/>
      <c r="I4" s="3"/>
      <c r="J4" s="3"/>
      <c r="K4" s="3"/>
      <c r="L4" s="3"/>
    </row>
    <row r="5" ht="13.5" customHeight="1" spans="1:12">
      <c r="A5" s="4" t="s">
        <v>153</v>
      </c>
      <c r="B5" s="4" t="s">
        <v>154</v>
      </c>
      <c r="C5" s="4" t="s">
        <v>155</v>
      </c>
      <c r="D5" s="4" t="s">
        <v>61</v>
      </c>
      <c r="E5" s="4" t="s">
        <v>147</v>
      </c>
      <c r="F5" s="4" t="s">
        <v>148</v>
      </c>
      <c r="G5" s="3"/>
      <c r="H5" s="3"/>
      <c r="I5" s="3"/>
      <c r="J5" s="3"/>
      <c r="K5" s="3"/>
      <c r="L5" s="3"/>
    </row>
    <row r="6" ht="13.5" customHeight="1" spans="1:12">
      <c r="A6" s="4" t="s">
        <v>70</v>
      </c>
      <c r="B6" s="4" t="s">
        <v>70</v>
      </c>
      <c r="C6" s="4" t="s">
        <v>70</v>
      </c>
      <c r="D6" s="4">
        <v>1</v>
      </c>
      <c r="E6" s="4">
        <v>2</v>
      </c>
      <c r="F6" s="4">
        <v>3</v>
      </c>
      <c r="G6" s="3"/>
      <c r="H6" s="3"/>
      <c r="I6" s="3"/>
      <c r="J6" s="3"/>
      <c r="K6" s="3"/>
      <c r="L6" s="3"/>
    </row>
    <row r="7" ht="21.75" customHeight="1" spans="1:12">
      <c r="A7" s="4" t="s">
        <v>71</v>
      </c>
      <c r="B7" s="4" t="s">
        <v>71</v>
      </c>
      <c r="C7" s="50" t="s">
        <v>61</v>
      </c>
      <c r="D7" s="58">
        <f>D8+D20+D39</f>
        <v>110.514414</v>
      </c>
      <c r="E7" s="58">
        <f>E8+E20+E39</f>
        <v>107.831854</v>
      </c>
      <c r="F7" s="58">
        <f>F34+F35+F38</f>
        <v>2.68256</v>
      </c>
      <c r="G7" s="3"/>
      <c r="H7" s="3"/>
      <c r="I7" s="3"/>
      <c r="J7" s="3"/>
      <c r="K7" s="3"/>
      <c r="L7" s="3"/>
    </row>
    <row r="8" ht="21.75" customHeight="1" spans="1:7">
      <c r="A8" s="4" t="s">
        <v>156</v>
      </c>
      <c r="B8" s="4"/>
      <c r="C8" s="50" t="s">
        <v>157</v>
      </c>
      <c r="D8" s="59">
        <f>E8</f>
        <v>105.274174</v>
      </c>
      <c r="E8" s="59">
        <f>E9+E10+E11+E12+E13+E14+E15+E16+E17+E18+E19</f>
        <v>105.274174</v>
      </c>
      <c r="F8" s="59"/>
      <c r="G8" s="3"/>
    </row>
    <row r="9" ht="21.75" customHeight="1" spans="1:7">
      <c r="A9" s="4" t="s">
        <v>156</v>
      </c>
      <c r="B9" s="4" t="s">
        <v>101</v>
      </c>
      <c r="C9" s="50" t="s">
        <v>158</v>
      </c>
      <c r="D9" s="58">
        <f>E9</f>
        <v>15.69</v>
      </c>
      <c r="E9" s="58">
        <v>15.69</v>
      </c>
      <c r="F9" s="58"/>
      <c r="G9" s="3"/>
    </row>
    <row r="10" ht="21.75" customHeight="1" spans="1:7">
      <c r="A10" s="4" t="s">
        <v>156</v>
      </c>
      <c r="B10" s="4" t="s">
        <v>96</v>
      </c>
      <c r="C10" s="50" t="s">
        <v>159</v>
      </c>
      <c r="D10" s="58">
        <f t="shared" ref="D10:D16" si="0">E10</f>
        <v>1.3075</v>
      </c>
      <c r="E10" s="58">
        <v>1.3075</v>
      </c>
      <c r="F10" s="58"/>
      <c r="G10" s="3"/>
    </row>
    <row r="11" ht="21.75" customHeight="1" spans="1:7">
      <c r="A11" s="4" t="s">
        <v>156</v>
      </c>
      <c r="B11" s="4" t="s">
        <v>98</v>
      </c>
      <c r="C11" s="50" t="s">
        <v>160</v>
      </c>
      <c r="D11" s="58">
        <f t="shared" si="0"/>
        <v>0.45</v>
      </c>
      <c r="E11" s="58">
        <v>0.45</v>
      </c>
      <c r="F11" s="58"/>
      <c r="G11" s="3"/>
    </row>
    <row r="12" ht="21.75" customHeight="1" spans="1:7">
      <c r="A12" s="4" t="s">
        <v>156</v>
      </c>
      <c r="B12" s="4" t="s">
        <v>88</v>
      </c>
      <c r="C12" s="50" t="s">
        <v>161</v>
      </c>
      <c r="D12" s="58">
        <f t="shared" si="0"/>
        <v>29.515</v>
      </c>
      <c r="E12" s="58">
        <v>29.515</v>
      </c>
      <c r="F12" s="58"/>
      <c r="G12" s="3"/>
    </row>
    <row r="13" ht="21.75" customHeight="1" spans="1:7">
      <c r="A13" s="4" t="s">
        <v>156</v>
      </c>
      <c r="B13" s="4" t="s">
        <v>162</v>
      </c>
      <c r="C13" s="50" t="s">
        <v>163</v>
      </c>
      <c r="D13" s="58">
        <f t="shared" si="0"/>
        <v>7.018752</v>
      </c>
      <c r="E13" s="58">
        <v>7.018752</v>
      </c>
      <c r="F13" s="58"/>
      <c r="G13" s="3"/>
    </row>
    <row r="14" ht="21.75" customHeight="1" spans="1:7">
      <c r="A14" s="4" t="s">
        <v>156</v>
      </c>
      <c r="B14" s="4" t="s">
        <v>164</v>
      </c>
      <c r="C14" s="50" t="s">
        <v>165</v>
      </c>
      <c r="D14" s="58">
        <f t="shared" si="0"/>
        <v>3.509376</v>
      </c>
      <c r="E14" s="58">
        <v>3.509376</v>
      </c>
      <c r="F14" s="58"/>
      <c r="G14" s="3"/>
    </row>
    <row r="15" ht="21.75" customHeight="1" spans="1:7">
      <c r="A15" s="4" t="s">
        <v>156</v>
      </c>
      <c r="B15" s="4" t="s">
        <v>166</v>
      </c>
      <c r="C15" s="50" t="s">
        <v>167</v>
      </c>
      <c r="D15" s="58">
        <f t="shared" si="0"/>
        <v>2.236752</v>
      </c>
      <c r="E15" s="58">
        <v>2.236752</v>
      </c>
      <c r="F15" s="58"/>
      <c r="G15" s="3"/>
    </row>
    <row r="16" ht="21.75" customHeight="1" spans="1:7">
      <c r="A16" s="4" t="s">
        <v>156</v>
      </c>
      <c r="B16" s="4" t="s">
        <v>95</v>
      </c>
      <c r="C16" s="50" t="s">
        <v>168</v>
      </c>
      <c r="D16" s="58">
        <f t="shared" si="0"/>
        <v>0</v>
      </c>
      <c r="E16" s="58"/>
      <c r="F16" s="58"/>
      <c r="G16" s="3"/>
    </row>
    <row r="17" ht="21.75" customHeight="1" spans="1:7">
      <c r="A17" s="4" t="s">
        <v>156</v>
      </c>
      <c r="B17" s="4" t="s">
        <v>169</v>
      </c>
      <c r="C17" s="50" t="s">
        <v>170</v>
      </c>
      <c r="D17" s="58">
        <f>E17</f>
        <v>0.30707</v>
      </c>
      <c r="E17" s="58">
        <v>0.30707</v>
      </c>
      <c r="F17" s="58"/>
      <c r="G17" s="3"/>
    </row>
    <row r="18" ht="21.75" customHeight="1" spans="1:7">
      <c r="A18" s="4" t="s">
        <v>156</v>
      </c>
      <c r="B18" s="4" t="s">
        <v>171</v>
      </c>
      <c r="C18" s="50" t="s">
        <v>102</v>
      </c>
      <c r="D18" s="58">
        <f>E18</f>
        <v>6.239724</v>
      </c>
      <c r="E18" s="58">
        <v>6.239724</v>
      </c>
      <c r="F18" s="58"/>
      <c r="G18" s="3"/>
    </row>
    <row r="19" ht="21.75" customHeight="1" spans="1:7">
      <c r="A19" s="4" t="s">
        <v>156</v>
      </c>
      <c r="B19" s="4" t="s">
        <v>172</v>
      </c>
      <c r="C19" s="50" t="s">
        <v>173</v>
      </c>
      <c r="D19" s="58">
        <f>E19</f>
        <v>39</v>
      </c>
      <c r="E19" s="58">
        <v>39</v>
      </c>
      <c r="F19" s="58"/>
      <c r="G19" s="3"/>
    </row>
    <row r="20" ht="21.75" customHeight="1" spans="1:7">
      <c r="A20" s="4" t="s">
        <v>174</v>
      </c>
      <c r="B20" s="4"/>
      <c r="C20" s="50" t="s">
        <v>175</v>
      </c>
      <c r="D20" s="59">
        <f>E20+F20</f>
        <v>3.64256</v>
      </c>
      <c r="E20" s="59">
        <f>E26</f>
        <v>0.96</v>
      </c>
      <c r="F20" s="59">
        <f>F34+F35+F38</f>
        <v>2.68256</v>
      </c>
      <c r="G20" s="3"/>
    </row>
    <row r="21" ht="21.75" customHeight="1" spans="1:7">
      <c r="A21" s="4" t="s">
        <v>174</v>
      </c>
      <c r="B21" s="4" t="s">
        <v>101</v>
      </c>
      <c r="C21" s="50" t="s">
        <v>176</v>
      </c>
      <c r="D21" s="58"/>
      <c r="E21" s="58"/>
      <c r="F21" s="58"/>
      <c r="G21" s="3"/>
    </row>
    <row r="22" ht="21.75" customHeight="1" spans="1:7">
      <c r="A22" s="4" t="s">
        <v>174</v>
      </c>
      <c r="B22" s="4" t="s">
        <v>96</v>
      </c>
      <c r="C22" s="50" t="s">
        <v>177</v>
      </c>
      <c r="D22" s="58"/>
      <c r="E22" s="58"/>
      <c r="F22" s="58"/>
      <c r="G22" s="3"/>
    </row>
    <row r="23" ht="21.75" customHeight="1" spans="1:7">
      <c r="A23" s="4" t="s">
        <v>174</v>
      </c>
      <c r="B23" s="4" t="s">
        <v>91</v>
      </c>
      <c r="C23" s="50" t="s">
        <v>178</v>
      </c>
      <c r="D23" s="58"/>
      <c r="E23" s="58"/>
      <c r="F23" s="58"/>
      <c r="G23" s="3"/>
    </row>
    <row r="24" ht="21.75" customHeight="1" spans="1:7">
      <c r="A24" s="4" t="s">
        <v>174</v>
      </c>
      <c r="B24" s="4" t="s">
        <v>87</v>
      </c>
      <c r="C24" s="50" t="s">
        <v>179</v>
      </c>
      <c r="D24" s="58"/>
      <c r="E24" s="58"/>
      <c r="F24" s="58"/>
      <c r="G24" s="3"/>
    </row>
    <row r="25" ht="21.75" customHeight="1" spans="1:7">
      <c r="A25" s="4" t="s">
        <v>174</v>
      </c>
      <c r="B25" s="4" t="s">
        <v>88</v>
      </c>
      <c r="C25" s="50" t="s">
        <v>180</v>
      </c>
      <c r="D25" s="58"/>
      <c r="E25" s="58"/>
      <c r="F25" s="58"/>
      <c r="G25" s="3"/>
    </row>
    <row r="26" ht="21.75" customHeight="1" spans="1:7">
      <c r="A26" s="4" t="s">
        <v>174</v>
      </c>
      <c r="B26" s="4" t="s">
        <v>164</v>
      </c>
      <c r="C26" s="50" t="s">
        <v>181</v>
      </c>
      <c r="D26" s="58">
        <f>E26</f>
        <v>0.96</v>
      </c>
      <c r="E26" s="58">
        <v>0.96</v>
      </c>
      <c r="F26" s="58"/>
      <c r="G26" s="3"/>
    </row>
    <row r="27" ht="21.75" customHeight="1" spans="1:7">
      <c r="A27" s="4" t="s">
        <v>174</v>
      </c>
      <c r="B27" s="4" t="s">
        <v>95</v>
      </c>
      <c r="C27" s="50" t="s">
        <v>182</v>
      </c>
      <c r="D27" s="58"/>
      <c r="E27" s="58"/>
      <c r="F27" s="58"/>
      <c r="G27" s="3"/>
    </row>
    <row r="28" ht="21.75" customHeight="1" spans="1:7">
      <c r="A28" s="4" t="s">
        <v>174</v>
      </c>
      <c r="B28" s="4" t="s">
        <v>171</v>
      </c>
      <c r="C28" s="50" t="s">
        <v>183</v>
      </c>
      <c r="D28" s="58"/>
      <c r="E28" s="58"/>
      <c r="F28" s="58"/>
      <c r="G28" s="3"/>
    </row>
    <row r="29" ht="21.75" customHeight="1" spans="1:7">
      <c r="A29" s="4" t="s">
        <v>174</v>
      </c>
      <c r="B29" s="4" t="s">
        <v>184</v>
      </c>
      <c r="C29" s="50" t="s">
        <v>185</v>
      </c>
      <c r="D29" s="58"/>
      <c r="E29" s="58"/>
      <c r="F29" s="58"/>
      <c r="G29" s="3"/>
    </row>
    <row r="30" ht="21.75" customHeight="1" spans="1:7">
      <c r="A30" s="4" t="s">
        <v>174</v>
      </c>
      <c r="B30" s="4" t="s">
        <v>186</v>
      </c>
      <c r="C30" s="50" t="s">
        <v>187</v>
      </c>
      <c r="D30" s="58"/>
      <c r="E30" s="58"/>
      <c r="F30" s="58"/>
      <c r="G30" s="3"/>
    </row>
    <row r="31" ht="21.75" customHeight="1" spans="1:7">
      <c r="A31" s="4" t="s">
        <v>174</v>
      </c>
      <c r="B31" s="4" t="s">
        <v>188</v>
      </c>
      <c r="C31" s="50" t="s">
        <v>189</v>
      </c>
      <c r="D31" s="58"/>
      <c r="E31" s="58"/>
      <c r="F31" s="58"/>
      <c r="G31" s="3"/>
    </row>
    <row r="32" ht="21.75" customHeight="1" spans="1:7">
      <c r="A32" s="4" t="s">
        <v>174</v>
      </c>
      <c r="B32" s="4" t="s">
        <v>190</v>
      </c>
      <c r="C32" s="50" t="s">
        <v>191</v>
      </c>
      <c r="D32" s="58"/>
      <c r="E32" s="58"/>
      <c r="F32" s="58"/>
      <c r="G32" s="3"/>
    </row>
    <row r="33" ht="21.75" customHeight="1" spans="1:7">
      <c r="A33" s="4" t="s">
        <v>174</v>
      </c>
      <c r="B33" s="4" t="s">
        <v>192</v>
      </c>
      <c r="C33" s="50" t="s">
        <v>193</v>
      </c>
      <c r="D33" s="58"/>
      <c r="E33" s="58"/>
      <c r="F33" s="58"/>
      <c r="G33" s="3"/>
    </row>
    <row r="34" ht="21.75" customHeight="1" spans="1:7">
      <c r="A34" s="4" t="s">
        <v>174</v>
      </c>
      <c r="B34" s="4" t="s">
        <v>194</v>
      </c>
      <c r="C34" s="50" t="s">
        <v>195</v>
      </c>
      <c r="D34" s="58">
        <f t="shared" ref="D34:D38" si="1">F34</f>
        <v>0.53256</v>
      </c>
      <c r="E34" s="58"/>
      <c r="F34" s="58">
        <v>0.53256</v>
      </c>
      <c r="G34" s="3"/>
    </row>
    <row r="35" ht="21.75" customHeight="1" spans="1:7">
      <c r="A35" s="4" t="s">
        <v>174</v>
      </c>
      <c r="B35" s="4" t="s">
        <v>196</v>
      </c>
      <c r="C35" s="50" t="s">
        <v>197</v>
      </c>
      <c r="D35" s="58">
        <f t="shared" si="1"/>
        <v>0.15</v>
      </c>
      <c r="E35" s="58"/>
      <c r="F35" s="58">
        <v>0.15</v>
      </c>
      <c r="G35" s="3"/>
    </row>
    <row r="36" ht="21.75" customHeight="1" spans="1:7">
      <c r="A36" s="4" t="s">
        <v>174</v>
      </c>
      <c r="B36" s="4" t="s">
        <v>198</v>
      </c>
      <c r="C36" s="50" t="s">
        <v>199</v>
      </c>
      <c r="D36" s="58"/>
      <c r="E36" s="58"/>
      <c r="F36" s="58"/>
      <c r="G36" s="3"/>
    </row>
    <row r="37" ht="21.75" customHeight="1" spans="1:7">
      <c r="A37" s="4" t="s">
        <v>174</v>
      </c>
      <c r="B37" s="4" t="s">
        <v>200</v>
      </c>
      <c r="C37" s="50" t="s">
        <v>201</v>
      </c>
      <c r="D37" s="58"/>
      <c r="E37" s="58"/>
      <c r="F37" s="58"/>
      <c r="G37" s="3"/>
    </row>
    <row r="38" ht="21.75" customHeight="1" spans="1:7">
      <c r="A38" s="4" t="s">
        <v>174</v>
      </c>
      <c r="B38" s="4" t="s">
        <v>172</v>
      </c>
      <c r="C38" s="50" t="s">
        <v>202</v>
      </c>
      <c r="D38" s="58">
        <f t="shared" si="1"/>
        <v>2</v>
      </c>
      <c r="E38" s="58"/>
      <c r="F38" s="58">
        <v>2</v>
      </c>
      <c r="G38" s="3"/>
    </row>
    <row r="39" ht="21.75" customHeight="1" spans="1:7">
      <c r="A39" s="4" t="s">
        <v>203</v>
      </c>
      <c r="B39" s="4"/>
      <c r="C39" s="50" t="s">
        <v>204</v>
      </c>
      <c r="D39" s="58">
        <f>D42</f>
        <v>1.59768</v>
      </c>
      <c r="E39" s="58">
        <f>E42</f>
        <v>1.59768</v>
      </c>
      <c r="F39" s="58"/>
      <c r="G39" s="3"/>
    </row>
    <row r="40" ht="21.75" customHeight="1" spans="1:7">
      <c r="A40" s="4" t="s">
        <v>203</v>
      </c>
      <c r="B40" s="4" t="s">
        <v>96</v>
      </c>
      <c r="C40" s="50" t="s">
        <v>205</v>
      </c>
      <c r="D40" s="58"/>
      <c r="E40" s="58"/>
      <c r="F40" s="58"/>
      <c r="G40" s="3"/>
    </row>
    <row r="41" ht="21.75" customHeight="1" spans="1:7">
      <c r="A41" s="4" t="s">
        <v>203</v>
      </c>
      <c r="B41" s="4" t="s">
        <v>91</v>
      </c>
      <c r="C41" s="50" t="s">
        <v>206</v>
      </c>
      <c r="D41" s="58"/>
      <c r="E41" s="58"/>
      <c r="F41" s="58"/>
      <c r="G41" s="3"/>
    </row>
    <row r="42" ht="21.75" customHeight="1" spans="1:7">
      <c r="A42" s="4" t="s">
        <v>203</v>
      </c>
      <c r="B42" s="4" t="s">
        <v>88</v>
      </c>
      <c r="C42" s="50" t="s">
        <v>207</v>
      </c>
      <c r="D42" s="58">
        <f>E42</f>
        <v>1.59768</v>
      </c>
      <c r="E42" s="58">
        <v>1.59768</v>
      </c>
      <c r="F42" s="58"/>
      <c r="G42" s="3"/>
    </row>
  </sheetData>
  <mergeCells count="3">
    <mergeCell ref="A2:F2"/>
    <mergeCell ref="A4:C4"/>
    <mergeCell ref="D4:F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GridLines="0" workbookViewId="0">
      <selection activeCell="H11" sqref="H11"/>
    </sheetView>
  </sheetViews>
  <sheetFormatPr defaultColWidth="9" defaultRowHeight="12.75"/>
  <cols>
    <col min="1" max="1" width="9.57142857142857" customWidth="1"/>
    <col min="2" max="2" width="24.1428571428571" customWidth="1"/>
    <col min="3" max="3" width="18" customWidth="1"/>
    <col min="4" max="4" width="11.7142857142857" customWidth="1"/>
    <col min="5" max="5" width="11" customWidth="1"/>
    <col min="6" max="6" width="10" customWidth="1"/>
    <col min="7" max="7" width="11.1428571428571" customWidth="1"/>
    <col min="8" max="8" width="10.8571428571429" customWidth="1"/>
    <col min="9" max="9" width="10.2857142857143" customWidth="1"/>
    <col min="10" max="10" width="12" customWidth="1"/>
    <col min="11" max="11" width="11.1428571428571" customWidth="1"/>
    <col min="12" max="12" width="11" customWidth="1"/>
    <col min="13" max="13" width="10.1428571428571" customWidth="1"/>
    <col min="14" max="14" width="12" customWidth="1"/>
    <col min="15" max="22" width="9.14285714285714" customWidth="1"/>
    <col min="23" max="23" width="8" customWidth="1"/>
  </cols>
  <sheetData>
    <row r="1" ht="15" customHeight="1" spans="1:16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"/>
      <c r="M1" s="3"/>
      <c r="N1" s="44" t="s">
        <v>208</v>
      </c>
      <c r="O1" s="3"/>
      <c r="P1" s="3"/>
    </row>
    <row r="2" ht="23.25" customHeight="1" spans="1:16">
      <c r="A2" s="1" t="s">
        <v>209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</row>
    <row r="3" ht="15" customHeight="1" spans="1:16">
      <c r="A3" s="3"/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3"/>
      <c r="N3" s="44" t="s">
        <v>4</v>
      </c>
      <c r="O3" s="3"/>
      <c r="P3" s="3"/>
    </row>
    <row r="4" ht="15" customHeight="1" spans="1:16">
      <c r="A4" s="5" t="s">
        <v>59</v>
      </c>
      <c r="B4" s="5" t="s">
        <v>210</v>
      </c>
      <c r="C4" s="5" t="s">
        <v>211</v>
      </c>
      <c r="D4" s="5" t="s">
        <v>212</v>
      </c>
      <c r="E4" s="5" t="s">
        <v>213</v>
      </c>
      <c r="F4" s="5"/>
      <c r="G4" s="5"/>
      <c r="H4" s="5"/>
      <c r="I4" s="5"/>
      <c r="J4" s="5"/>
      <c r="K4" s="5" t="s">
        <v>187</v>
      </c>
      <c r="L4" s="5" t="s">
        <v>189</v>
      </c>
      <c r="M4" s="5"/>
      <c r="N4" s="5"/>
      <c r="O4" s="3"/>
      <c r="P4" s="3"/>
    </row>
    <row r="5" ht="22.5" customHeight="1" spans="1:16">
      <c r="A5" s="5"/>
      <c r="B5" s="5"/>
      <c r="C5" s="5"/>
      <c r="D5" s="5"/>
      <c r="E5" s="5" t="s">
        <v>61</v>
      </c>
      <c r="F5" s="5" t="s">
        <v>214</v>
      </c>
      <c r="G5" s="5" t="s">
        <v>215</v>
      </c>
      <c r="H5" s="5"/>
      <c r="I5" s="5"/>
      <c r="J5" s="54" t="s">
        <v>191</v>
      </c>
      <c r="K5" s="5"/>
      <c r="L5" s="5" t="s">
        <v>64</v>
      </c>
      <c r="M5" s="5" t="s">
        <v>216</v>
      </c>
      <c r="N5" s="5" t="s">
        <v>217</v>
      </c>
      <c r="O5" s="3"/>
      <c r="P5" s="3"/>
    </row>
    <row r="6" ht="15" customHeight="1" spans="1:16">
      <c r="A6" s="5"/>
      <c r="B6" s="5"/>
      <c r="C6" s="5"/>
      <c r="D6" s="5"/>
      <c r="E6" s="5"/>
      <c r="F6" s="5"/>
      <c r="G6" s="5"/>
      <c r="H6" s="5"/>
      <c r="I6" s="5"/>
      <c r="J6" s="54"/>
      <c r="K6" s="5"/>
      <c r="L6" s="5"/>
      <c r="M6" s="5"/>
      <c r="N6" s="5"/>
      <c r="O6" s="3"/>
      <c r="P6" s="3"/>
    </row>
    <row r="7" ht="15" customHeight="1" spans="1:16">
      <c r="A7" s="5"/>
      <c r="B7" s="5"/>
      <c r="C7" s="5"/>
      <c r="D7" s="5"/>
      <c r="E7" s="5"/>
      <c r="F7" s="5"/>
      <c r="G7" s="5" t="s">
        <v>64</v>
      </c>
      <c r="H7" s="5" t="s">
        <v>218</v>
      </c>
      <c r="I7" s="5" t="s">
        <v>199</v>
      </c>
      <c r="J7" s="54"/>
      <c r="K7" s="5"/>
      <c r="L7" s="5"/>
      <c r="M7" s="5"/>
      <c r="N7" s="5"/>
      <c r="O7" s="3"/>
      <c r="P7" s="3"/>
    </row>
    <row r="8" ht="15" customHeight="1" spans="1:16">
      <c r="A8" s="5"/>
      <c r="B8" s="5"/>
      <c r="C8" s="5"/>
      <c r="D8" s="5"/>
      <c r="E8" s="5"/>
      <c r="F8" s="5"/>
      <c r="G8" s="5"/>
      <c r="H8" s="5"/>
      <c r="I8" s="5"/>
      <c r="J8" s="54"/>
      <c r="K8" s="5"/>
      <c r="L8" s="5"/>
      <c r="M8" s="5"/>
      <c r="N8" s="5"/>
      <c r="O8" s="3"/>
      <c r="P8" s="3"/>
    </row>
    <row r="9" ht="15" customHeight="1" spans="1:16">
      <c r="A9" s="5" t="s">
        <v>219</v>
      </c>
      <c r="B9" s="5" t="s">
        <v>219</v>
      </c>
      <c r="C9" s="5" t="s">
        <v>219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3"/>
      <c r="P9" s="3"/>
    </row>
    <row r="10" ht="21" customHeight="1" spans="1:22">
      <c r="A10" s="50" t="s">
        <v>71</v>
      </c>
      <c r="B10" s="50" t="s">
        <v>61</v>
      </c>
      <c r="C10" s="50" t="s">
        <v>71</v>
      </c>
      <c r="D10" s="47">
        <f>E10+L10</f>
        <v>2.5</v>
      </c>
      <c r="E10" s="47">
        <v>0.7</v>
      </c>
      <c r="F10" s="47"/>
      <c r="G10" s="47"/>
      <c r="H10" s="47"/>
      <c r="I10" s="47"/>
      <c r="J10" s="47">
        <v>0.7</v>
      </c>
      <c r="K10" s="47"/>
      <c r="L10" s="47">
        <v>1.8</v>
      </c>
      <c r="M10" s="47">
        <v>1.8</v>
      </c>
      <c r="N10" s="47"/>
      <c r="O10" s="3"/>
      <c r="P10" s="3"/>
      <c r="Q10" s="3"/>
      <c r="R10" s="3"/>
      <c r="S10" s="3"/>
      <c r="T10" s="3"/>
      <c r="U10" s="3"/>
      <c r="V10" s="3"/>
    </row>
    <row r="11" ht="29" customHeight="1" spans="1:15">
      <c r="A11" s="50" t="s">
        <v>72</v>
      </c>
      <c r="B11" s="50" t="s">
        <v>73</v>
      </c>
      <c r="C11" s="50"/>
      <c r="D11" s="47">
        <f>E11+L11</f>
        <v>2.5</v>
      </c>
      <c r="E11" s="47">
        <v>0.7</v>
      </c>
      <c r="F11" s="47"/>
      <c r="G11" s="47"/>
      <c r="H11" s="47"/>
      <c r="I11" s="47"/>
      <c r="J11" s="47">
        <v>0.7</v>
      </c>
      <c r="K11" s="47"/>
      <c r="L11" s="47">
        <v>1.8</v>
      </c>
      <c r="M11" s="47">
        <v>1.8</v>
      </c>
      <c r="N11" s="47"/>
      <c r="O11" s="3"/>
    </row>
    <row r="12" ht="21" customHeight="1" spans="1:15">
      <c r="A12" s="50" t="s">
        <v>74</v>
      </c>
      <c r="B12" s="50" t="s">
        <v>0</v>
      </c>
      <c r="C12" s="50" t="s">
        <v>220</v>
      </c>
      <c r="D12" s="47">
        <v>2.5</v>
      </c>
      <c r="E12" s="47">
        <v>0.7</v>
      </c>
      <c r="F12" s="47"/>
      <c r="G12" s="47"/>
      <c r="H12" s="47"/>
      <c r="I12" s="47"/>
      <c r="J12" s="47">
        <v>0.7</v>
      </c>
      <c r="K12" s="47"/>
      <c r="L12" s="47">
        <v>1.8</v>
      </c>
      <c r="M12" s="47">
        <v>1.8</v>
      </c>
      <c r="N12" s="47"/>
      <c r="O12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00694444444445" right="0.700694444444445" top="0.751388888888889" bottom="0.751388888888889" header="0.298611111111111" footer="0.298611111111111"/>
  <pageSetup paperSize="9" scale="77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1" width="9.14285714285714" customWidth="1"/>
    <col min="12" max="12" width="8" customWidth="1"/>
  </cols>
  <sheetData>
    <row r="1" ht="15" customHeight="1" spans="1:11">
      <c r="A1" s="35"/>
      <c r="B1" s="35"/>
      <c r="C1" s="35"/>
      <c r="D1" s="35"/>
      <c r="E1" s="35"/>
      <c r="F1" s="35"/>
      <c r="G1" s="35"/>
      <c r="H1" s="44" t="s">
        <v>221</v>
      </c>
      <c r="I1" s="3"/>
      <c r="J1" s="3"/>
      <c r="K1" s="3"/>
    </row>
    <row r="2" ht="27.75" customHeight="1" spans="1:11">
      <c r="A2" s="1" t="s">
        <v>222</v>
      </c>
      <c r="B2" s="1"/>
      <c r="C2" s="1"/>
      <c r="D2" s="1"/>
      <c r="E2" s="1"/>
      <c r="F2" s="1"/>
      <c r="G2" s="1"/>
      <c r="H2" s="1"/>
      <c r="I2" s="3"/>
      <c r="J2" s="3"/>
      <c r="K2" s="3"/>
    </row>
    <row r="3" ht="15" customHeight="1" spans="1:11">
      <c r="A3" s="3"/>
      <c r="B3" s="3"/>
      <c r="C3" s="3"/>
      <c r="D3" s="3"/>
      <c r="E3" s="3"/>
      <c r="F3" s="3"/>
      <c r="G3" s="3"/>
      <c r="H3" s="44" t="s">
        <v>4</v>
      </c>
      <c r="I3" s="3"/>
      <c r="J3" s="3"/>
      <c r="K3" s="3"/>
    </row>
    <row r="4" ht="22.5" customHeight="1" spans="1:11">
      <c r="A4" s="5" t="s">
        <v>77</v>
      </c>
      <c r="B4" s="5"/>
      <c r="C4" s="5"/>
      <c r="D4" s="5" t="s">
        <v>59</v>
      </c>
      <c r="E4" s="5" t="s">
        <v>78</v>
      </c>
      <c r="F4" s="4" t="s">
        <v>223</v>
      </c>
      <c r="G4" s="50"/>
      <c r="H4" s="49"/>
      <c r="I4" s="3"/>
      <c r="J4" s="3"/>
      <c r="K4" s="3"/>
    </row>
    <row r="5" ht="15" customHeight="1" spans="1:11">
      <c r="A5" s="5"/>
      <c r="B5" s="5"/>
      <c r="C5" s="5"/>
      <c r="D5" s="5"/>
      <c r="E5" s="5"/>
      <c r="F5" s="5" t="s">
        <v>61</v>
      </c>
      <c r="G5" s="5" t="s">
        <v>80</v>
      </c>
      <c r="H5" s="5" t="s">
        <v>81</v>
      </c>
      <c r="I5" s="3"/>
      <c r="J5" s="3"/>
      <c r="K5" s="3"/>
    </row>
    <row r="6" ht="15" customHeight="1" spans="1:11">
      <c r="A6" s="5" t="s">
        <v>70</v>
      </c>
      <c r="B6" s="5" t="s">
        <v>70</v>
      </c>
      <c r="C6" s="5" t="s">
        <v>70</v>
      </c>
      <c r="D6" s="5" t="s">
        <v>70</v>
      </c>
      <c r="E6" s="5" t="s">
        <v>70</v>
      </c>
      <c r="F6" s="5">
        <v>1</v>
      </c>
      <c r="G6" s="5">
        <v>2</v>
      </c>
      <c r="H6" s="5">
        <v>3</v>
      </c>
      <c r="I6" s="3"/>
      <c r="J6" s="3"/>
      <c r="K6" s="3"/>
    </row>
  </sheetData>
  <mergeCells count="5">
    <mergeCell ref="A2:H2"/>
    <mergeCell ref="F4:H4"/>
    <mergeCell ref="D4:D5"/>
    <mergeCell ref="E4:E5"/>
    <mergeCell ref="A4:C5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政府采购预算11</vt:lpstr>
      <vt:lpstr>表12项目绩效目标表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晴意</cp:lastModifiedBy>
  <dcterms:created xsi:type="dcterms:W3CDTF">2023-02-22T08:05:00Z</dcterms:created>
  <dcterms:modified xsi:type="dcterms:W3CDTF">2025-02-19T08:09:19Z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FA675DC4181A4EF5B61288B313258C40_12</vt:lpwstr>
  </property>
</Properties>
</file>